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თბილისი" state="visible" r:id="rId3"/>
    <sheet sheetId="2" name="საპატრიარქოს დაფინანსება" state="visible" r:id="rId4"/>
  </sheets>
  <definedNames/>
  <calcPr/>
</workbook>
</file>

<file path=xl/sharedStrings.xml><?xml version="1.0" encoding="utf-8"?>
<sst xmlns="http://schemas.openxmlformats.org/spreadsheetml/2006/main" count="71" uniqueCount="36">
  <si>
    <t>თბილისი</t>
  </si>
  <si>
    <t>ქ. თბილისის რაიონული გამგეობები</t>
  </si>
  <si>
    <t>    თარიღი </t>
  </si>
  <si>
    <t>ეკლესიებისთვის გადარიცხული თანხა (ლარი)</t>
  </si>
  <si>
    <t>ბიუჯეტის ასიგნება (კეთილმოწყობის ღონისძიებები)*</t>
  </si>
  <si>
    <t>პროცენტული წილი</t>
  </si>
  <si>
    <t>მთაწმინდის რაიონის გამგეობა</t>
  </si>
  <si>
    <t>2013 წელი (1 მარტიდან)</t>
  </si>
  <si>
    <t>ვაკის რაიონის გამგეობა</t>
  </si>
  <si>
    <t>2013 წელი</t>
  </si>
  <si>
    <t>საბურთალოს რაიონის გამგეობა</t>
  </si>
  <si>
    <t>2013 (1 მარტიდან)</t>
  </si>
  <si>
    <t>კრწანისის რაიონის გამგეობა</t>
  </si>
  <si>
    <t>სამგორის რაიონის გამგეობა</t>
  </si>
  <si>
    <t>ისნის რაიონის გამგეობა</t>
  </si>
  <si>
    <t>დიდუბის რაიონის გამგეობა</t>
  </si>
  <si>
    <t>ჩუღურეთის რაიონი</t>
  </si>
  <si>
    <t>ნაძალადევის რაიონი</t>
  </si>
  <si>
    <t>გლდანის რაიონი</t>
  </si>
  <si>
    <t>2013 წელი </t>
  </si>
  <si>
    <t>სათაური</t>
  </si>
  <si>
    <t>"კეთილმოწყობის ღონისძიება", ანუ მილიონნახევარი საპატრიარქოსთვის</t>
  </si>
  <si>
    <t>წყარო</t>
  </si>
  <si>
    <t>ტოლერანტობისა და მრავალფეროვნების ინსტიტუტი (TDI). კვლევა: "სახელმწიფო დაფინანსება მართლმადიდებლური რწმენის განმტკიცებისათვის". 2013 წელი</t>
  </si>
  <si>
    <t>* ავარიული და ზეხმელი ხეების გადაბელვის სამუშაოები, სკვერების, სპორტული მოედნების და კორპუსებიდან სატრანსპორტო კვანძზე ჩამოსასვლელად კიბეების მოწყობა-რეაბილიტაცია, სადრენაჟე და სანიაღვრე ქსელების აღდგენა – რეაბილიტაცია, რაიონის ტერიტორიაზე მდებარე ეკლესია – მონასტრების ფინანსური დახმარება, მრავალბინიანი საცხოვრებელი სახლების ელემენტების -აივნების, პარაპეტების, კოლონების, კიბის უჯრედების, სადარბაზოს წინფარების და სახურავების შეკეთება.
</t>
  </si>
  <si>
    <t>გაცემული თანხა (ლარი)</t>
  </si>
  <si>
    <t>ქუთაისი</t>
  </si>
  <si>
    <t>„კულტურა, რელიგია, ახალგაზრდული და სპორტული ღონისძიებები" </t>
  </si>
  <si>
    <t>ქუთაის-გაენათის ეპარქია</t>
  </si>
  <si>
    <t>ოზურგეთი</t>
  </si>
  <si>
    <t>„ეკლესიის ხელშეწყობის პროგრამა“.</t>
  </si>
  <si>
    <t>რუსთავი</t>
  </si>
  <si>
    <t>„მეუფის რეზიდენციისა და ტაძრების დახმარება </t>
  </si>
  <si>
    <t>რუსთავისა და მარნეულის ეპარქია</t>
  </si>
  <si>
    <t>კულტურისა და ძეგლთა დაცვის სამინისტრო</t>
  </si>
  <si>
    <t>სრულიად საქართველოს კათოლიკოს-პატრიარქის, უწმინდესისა და უნეტარესის ილია II-ის დაბადებიდან 80 წლის და აღსაყდრებიდან 35 წლისთავის აღნიშვნა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</si>
</sst>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b val="0"/>
      <i val="0"/>
      <strike val="0"/>
      <u val="none"/>
      <sz val="10.0"/>
      <color rgb="FF000000"/>
      <name val="Arial"/>
    </font>
    <font>
      <b/>
      <i val="0"/>
      <strike val="0"/>
      <u val="none"/>
      <sz val="10.0"/>
      <color rgb="FF000000"/>
      <name val="Arial"/>
    </font>
  </fonts>
  <fills count="2">
    <fill>
      <patternFill patternType="none"/>
    </fill>
    <fill>
      <patternFill patternType="gray125">
        <bgColor rgb="FFFFFFFF"/>
      </patternFill>
    </fill>
  </fills>
  <borders count="1">
    <border>
      <left/>
      <right/>
      <top/>
      <bottom/>
      <diagonal/>
    </border>
  </borders>
  <cellStyleXfs count="1">
    <xf fillId="0" numFmtId="0" borderId="0" fontId="0"/>
  </cellStyleXfs>
  <cellXfs count="3">
    <xf applyAlignment="1" fillId="0" xfId="0" numFmtId="0" borderId="0" fontId="0">
      <alignment vertical="bottom" horizontal="general" wrapText="1"/>
    </xf>
    <xf applyAlignment="1" fillId="0" xfId="0" numFmtId="9" borderId="0" fontId="0" applyNumberFormat="1">
      <alignment vertical="bottom" horizontal="general" wrapText="1"/>
    </xf>
    <xf applyAlignment="1" fillId="0" xfId="0" numFmtId="0" borderId="0" applyFont="1" fontId="1">
      <alignment vertical="bottom" horizontal="general" wrapText="1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cols>
    <col min="1" customWidth="1" max="1" width="36.57"/>
    <col min="2" customWidth="1" max="2" width="22.86"/>
    <col min="3" customWidth="1" max="3" width="27.14"/>
    <col min="4" customWidth="1" max="4" width="31.0"/>
  </cols>
  <sheetData>
    <row r="2">
      <c t="s" s="2" r="A2">
        <v>0</v>
      </c>
    </row>
    <row r="3">
      <c t="s" r="A3">
        <v>1</v>
      </c>
      <c t="s" r="B3">
        <v>2</v>
      </c>
      <c t="s" r="C3">
        <v>3</v>
      </c>
      <c t="s" r="D3">
        <v>4</v>
      </c>
      <c t="s" r="E3">
        <v>5</v>
      </c>
    </row>
    <row r="4">
      <c t="s" r="A4">
        <v>6</v>
      </c>
      <c t="s" r="B4">
        <v>7</v>
      </c>
      <c r="C4">
        <v>315508</v>
      </c>
      <c r="D4">
        <v>4000000</v>
      </c>
      <c s="1" r="E4">
        <f>C4/D4</f>
        <v>0.078877</v>
      </c>
    </row>
    <row r="5">
      <c t="s" r="A5">
        <v>8</v>
      </c>
      <c t="s" r="B5">
        <v>9</v>
      </c>
      <c r="C5">
        <v>201000</v>
      </c>
      <c r="D5">
        <v>3549800</v>
      </c>
      <c s="1" r="E5">
        <f>C5/D5</f>
        <v>0.056622908332864</v>
      </c>
    </row>
    <row r="6">
      <c t="s" r="A6">
        <v>10</v>
      </c>
      <c t="s" r="B6">
        <v>11</v>
      </c>
      <c r="C6">
        <v>157000</v>
      </c>
      <c r="D6">
        <v>2370300</v>
      </c>
      <c s="1" r="E6">
        <f>C6/D6</f>
        <v>0.066236341391385</v>
      </c>
    </row>
    <row r="7">
      <c t="s" r="A7">
        <v>12</v>
      </c>
      <c t="s" r="B7">
        <v>11</v>
      </c>
      <c r="C7">
        <v>187000</v>
      </c>
      <c r="D7">
        <v>710000</v>
      </c>
      <c s="1" r="E7">
        <f>C7/D7</f>
        <v>0.263380281690141</v>
      </c>
    </row>
    <row r="8">
      <c t="s" r="A8">
        <v>13</v>
      </c>
      <c t="s" r="B8">
        <v>7</v>
      </c>
      <c r="C8">
        <v>140500</v>
      </c>
      <c r="D8">
        <v>2284000</v>
      </c>
      <c s="1" r="E8">
        <f>C8/D8</f>
        <v>0.061514886164624</v>
      </c>
    </row>
    <row r="9">
      <c t="s" r="A9">
        <v>14</v>
      </c>
      <c t="s" r="B9">
        <v>9</v>
      </c>
      <c r="C9">
        <v>92954</v>
      </c>
      <c r="D9">
        <v>1837000</v>
      </c>
      <c s="1" r="E9">
        <f>C9/D9</f>
        <v>0.050600979858465</v>
      </c>
    </row>
    <row r="10">
      <c t="s" r="A10">
        <v>15</v>
      </c>
      <c t="s" r="B10">
        <v>7</v>
      </c>
      <c r="C10">
        <v>75000</v>
      </c>
      <c r="D10">
        <v>1277000</v>
      </c>
      <c s="1" r="E10">
        <f>C10/D10</f>
        <v>0.058731401722788</v>
      </c>
    </row>
    <row r="11">
      <c t="s" r="A11">
        <v>16</v>
      </c>
      <c t="s" r="B11">
        <v>9</v>
      </c>
      <c r="C11">
        <v>30000</v>
      </c>
      <c r="D11">
        <v>1600000</v>
      </c>
      <c s="1" r="E11">
        <f>C11/D11</f>
        <v>0.01875</v>
      </c>
    </row>
    <row r="12">
      <c t="s" r="A12">
        <v>17</v>
      </c>
      <c t="s" r="B12">
        <v>7</v>
      </c>
      <c r="C12">
        <v>75000</v>
      </c>
      <c r="D12">
        <v>1770000</v>
      </c>
      <c s="1" r="E12">
        <f>C12/D12</f>
        <v>0.042372881355932</v>
      </c>
    </row>
    <row r="13">
      <c t="s" r="A13">
        <v>18</v>
      </c>
      <c t="s" r="B13">
        <v>19</v>
      </c>
      <c r="C13">
        <v>157000</v>
      </c>
      <c r="D13">
        <v>1430000</v>
      </c>
      <c s="1" r="E13">
        <f>C13/D13</f>
        <v>0.10979020979021</v>
      </c>
    </row>
    <row r="14">
      <c r="C14">
        <f>sum(C4:C13)</f>
        <v>1430962</v>
      </c>
      <c r="D14">
        <f>sum(D4:D13)</f>
        <v>20828100</v>
      </c>
      <c s="1" r="E14">
        <f>C14/D14</f>
        <v>0.068703434302697</v>
      </c>
    </row>
    <row r="17">
      <c t="s" s="2" r="A17">
        <v>20</v>
      </c>
    </row>
    <row r="18">
      <c t="s" r="A18">
        <v>21</v>
      </c>
    </row>
    <row r="20">
      <c t="s" s="2" r="A20">
        <v>22</v>
      </c>
    </row>
    <row r="21">
      <c t="s" r="A21">
        <v>23</v>
      </c>
    </row>
    <row r="24">
      <c t="s" r="A24">
        <v>24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cols>
    <col min="1" customWidth="1" max="1" width="2.29"/>
    <col min="2" customWidth="1" max="2" width="47.71"/>
    <col min="3" customWidth="1" max="3" width="23.14"/>
    <col min="4" customWidth="1" max="4" width="13.29"/>
  </cols>
  <sheetData>
    <row r="2">
      <c t="s" s="2" r="B2">
        <v>0</v>
      </c>
    </row>
    <row r="3">
      <c t="s" r="B3">
        <v>1</v>
      </c>
      <c t="s" r="C3">
        <v>2</v>
      </c>
      <c t="s" r="D3">
        <v>25</v>
      </c>
    </row>
    <row r="4">
      <c r="A4">
        <v>1</v>
      </c>
      <c t="s" r="B4">
        <v>6</v>
      </c>
      <c t="s" r="C4">
        <v>7</v>
      </c>
      <c r="D4">
        <v>315508</v>
      </c>
    </row>
    <row r="5">
      <c r="A5">
        <v>2</v>
      </c>
      <c t="s" r="B5">
        <v>8</v>
      </c>
      <c t="s" r="C5">
        <v>9</v>
      </c>
      <c r="D5">
        <v>201000</v>
      </c>
    </row>
    <row r="6">
      <c r="A6">
        <v>3</v>
      </c>
      <c t="s" r="B6">
        <v>10</v>
      </c>
      <c t="s" r="C6">
        <v>11</v>
      </c>
      <c r="D6">
        <v>157000</v>
      </c>
    </row>
    <row r="7">
      <c r="A7">
        <v>4</v>
      </c>
      <c t="s" r="B7">
        <v>12</v>
      </c>
      <c t="s" r="C7">
        <v>11</v>
      </c>
      <c r="D7">
        <v>187000</v>
      </c>
    </row>
    <row r="8">
      <c r="A8">
        <v>5</v>
      </c>
      <c t="s" r="B8">
        <v>13</v>
      </c>
      <c t="s" r="C8">
        <v>7</v>
      </c>
      <c r="D8">
        <v>140500</v>
      </c>
    </row>
    <row r="9">
      <c r="A9">
        <v>6</v>
      </c>
      <c t="s" r="B9">
        <v>14</v>
      </c>
      <c t="s" r="C9">
        <v>9</v>
      </c>
      <c r="D9">
        <v>92954</v>
      </c>
    </row>
    <row r="10">
      <c r="A10">
        <v>7</v>
      </c>
      <c t="s" r="B10">
        <v>15</v>
      </c>
      <c t="s" r="C10">
        <v>7</v>
      </c>
      <c r="D10">
        <v>75000</v>
      </c>
    </row>
    <row r="11">
      <c r="A11">
        <v>8</v>
      </c>
      <c t="s" r="B11">
        <v>16</v>
      </c>
      <c t="s" r="C11">
        <v>9</v>
      </c>
      <c r="D11">
        <v>30000</v>
      </c>
    </row>
    <row r="12">
      <c r="A12">
        <v>9</v>
      </c>
      <c t="s" r="B12">
        <v>17</v>
      </c>
      <c t="s" r="C12">
        <v>7</v>
      </c>
      <c r="D12">
        <v>75000</v>
      </c>
    </row>
    <row r="13">
      <c r="A13">
        <v>10</v>
      </c>
      <c t="s" r="B13">
        <v>18</v>
      </c>
      <c t="s" r="C13">
        <v>19</v>
      </c>
      <c r="D13">
        <v>157000</v>
      </c>
    </row>
    <row r="14">
      <c r="D14">
        <f>sum(D4:D13)</f>
        <v>1430962</v>
      </c>
    </row>
    <row r="15">
      <c t="s" s="2" r="B15">
        <v>26</v>
      </c>
    </row>
    <row r="16">
      <c t="s" r="B16">
        <v>27</v>
      </c>
    </row>
    <row r="17">
      <c t="s" r="B17">
        <v>28</v>
      </c>
      <c t="s" r="C17">
        <v>9</v>
      </c>
      <c r="D17">
        <v>202400</v>
      </c>
    </row>
    <row r="19">
      <c t="s" s="2" r="B19">
        <v>29</v>
      </c>
    </row>
    <row r="20">
      <c t="s" r="B20">
        <v>27</v>
      </c>
    </row>
    <row r="21">
      <c t="s" r="B21">
        <v>30</v>
      </c>
      <c t="s" r="C21">
        <v>9</v>
      </c>
      <c r="D21">
        <v>57100</v>
      </c>
    </row>
    <row r="24">
      <c t="s" s="2" r="B24">
        <v>31</v>
      </c>
    </row>
    <row r="25">
      <c t="s" r="B25">
        <v>27</v>
      </c>
    </row>
    <row r="26">
      <c t="s" r="B26">
        <v>32</v>
      </c>
      <c t="s" r="C26">
        <v>9</v>
      </c>
      <c r="D26">
        <v>3642.5</v>
      </c>
    </row>
    <row r="27">
      <c t="s" r="B27">
        <v>33</v>
      </c>
      <c t="s" r="C27">
        <v>9</v>
      </c>
      <c r="D27">
        <v>15000</v>
      </c>
    </row>
    <row r="30">
      <c t="s" s="2" r="B30">
        <v>34</v>
      </c>
    </row>
    <row r="31">
      <c t="s" r="B31">
        <v>35</v>
      </c>
      <c r="D31">
        <v>874665</v>
      </c>
    </row>
  </sheetData>
</worksheet>
</file>