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8445" activeTab="1"/>
  </bookViews>
  <sheets>
    <sheet name="raw data" sheetId="1" r:id="rId1"/>
    <sheet name="percentages" sheetId="2" r:id="rId2"/>
    <sheet name="4 sets" sheetId="4" r:id="rId3"/>
  </sheets>
  <calcPr calcId="145621"/>
</workbook>
</file>

<file path=xl/calcChain.xml><?xml version="1.0" encoding="utf-8"?>
<calcChain xmlns="http://schemas.openxmlformats.org/spreadsheetml/2006/main">
  <c r="D26" i="4" l="1"/>
  <c r="D25" i="4"/>
  <c r="C26" i="4"/>
  <c r="C25" i="4"/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B10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C9" i="2"/>
  <c r="B9" i="2"/>
  <c r="C12" i="2"/>
  <c r="C16" i="2" s="1"/>
  <c r="D12" i="2"/>
  <c r="D16" i="2" s="1"/>
  <c r="E12" i="2"/>
  <c r="E16" i="2" s="1"/>
  <c r="F12" i="2"/>
  <c r="F16" i="2" s="1"/>
  <c r="G12" i="2"/>
  <c r="G16" i="2" s="1"/>
  <c r="H12" i="2"/>
  <c r="H16" i="2" s="1"/>
  <c r="I12" i="2"/>
  <c r="I16" i="2" s="1"/>
  <c r="J12" i="2"/>
  <c r="J16" i="2" s="1"/>
  <c r="K12" i="2"/>
  <c r="K16" i="2" s="1"/>
  <c r="L12" i="2"/>
  <c r="L16" i="2" s="1"/>
  <c r="M12" i="2"/>
  <c r="M16" i="2" s="1"/>
  <c r="N12" i="2"/>
  <c r="N16" i="2" s="1"/>
  <c r="O12" i="2"/>
  <c r="O16" i="2" s="1"/>
  <c r="P12" i="2"/>
  <c r="P16" i="2" s="1"/>
  <c r="Q12" i="2"/>
  <c r="Q16" i="2" s="1"/>
  <c r="R12" i="2"/>
  <c r="R16" i="2" s="1"/>
  <c r="B12" i="2"/>
  <c r="B16" i="2" s="1"/>
  <c r="C18" i="2" l="1"/>
  <c r="Q18" i="2"/>
  <c r="O18" i="2"/>
  <c r="M18" i="2"/>
  <c r="K18" i="2"/>
  <c r="I18" i="2"/>
  <c r="G18" i="2"/>
  <c r="E18" i="2"/>
  <c r="B19" i="2"/>
  <c r="Q19" i="2"/>
  <c r="Q20" i="2" s="1"/>
  <c r="O19" i="2"/>
  <c r="O20" i="2" s="1"/>
  <c r="M19" i="2"/>
  <c r="M20" i="2" s="1"/>
  <c r="K19" i="2"/>
  <c r="K20" i="2" s="1"/>
  <c r="I19" i="2"/>
  <c r="I20" i="2" s="1"/>
  <c r="G19" i="2"/>
  <c r="G20" i="2" s="1"/>
  <c r="E19" i="2"/>
  <c r="E20" i="2" s="1"/>
  <c r="C19" i="2"/>
  <c r="C20" i="2" s="1"/>
  <c r="R17" i="2"/>
  <c r="P17" i="2"/>
  <c r="N17" i="2"/>
  <c r="L17" i="2"/>
  <c r="J17" i="2"/>
  <c r="H17" i="2"/>
  <c r="F17" i="2"/>
  <c r="D17" i="2"/>
  <c r="B18" i="2"/>
  <c r="R18" i="2"/>
  <c r="P18" i="2"/>
  <c r="N18" i="2"/>
  <c r="L18" i="2"/>
  <c r="J18" i="2"/>
  <c r="H18" i="2"/>
  <c r="F18" i="2"/>
  <c r="D18" i="2"/>
  <c r="R19" i="2"/>
  <c r="R20" i="2" s="1"/>
  <c r="P19" i="2"/>
  <c r="P20" i="2" s="1"/>
  <c r="N19" i="2"/>
  <c r="N20" i="2" s="1"/>
  <c r="L19" i="2"/>
  <c r="L20" i="2" s="1"/>
  <c r="J19" i="2"/>
  <c r="J20" i="2" s="1"/>
  <c r="H19" i="2"/>
  <c r="H20" i="2" s="1"/>
  <c r="F19" i="2"/>
  <c r="F20" i="2" s="1"/>
  <c r="D19" i="2"/>
  <c r="D20" i="2" s="1"/>
  <c r="B17" i="2"/>
  <c r="Q17" i="2"/>
  <c r="O17" i="2"/>
  <c r="M17" i="2"/>
  <c r="K17" i="2"/>
  <c r="I17" i="2"/>
  <c r="G17" i="2"/>
  <c r="E17" i="2"/>
  <c r="C17" i="2"/>
  <c r="B20" i="2" l="1"/>
</calcChain>
</file>

<file path=xl/sharedStrings.xml><?xml version="1.0" encoding="utf-8"?>
<sst xmlns="http://schemas.openxmlformats.org/spreadsheetml/2006/main" count="384" uniqueCount="82">
  <si>
    <t>TRUHLTH</t>
  </si>
  <si>
    <t>Freq</t>
  </si>
  <si>
    <t>Not applicable</t>
  </si>
  <si>
    <t>Refuse to answer</t>
  </si>
  <si>
    <t>Don't know</t>
  </si>
  <si>
    <t>Fully distrust</t>
  </si>
  <si>
    <t>Somewhat distrust</t>
  </si>
  <si>
    <t>Neither trust nor distrust</t>
  </si>
  <si>
    <t>Somewhat trust</t>
  </si>
  <si>
    <t>Fully trust</t>
  </si>
  <si>
    <t>TRUBANK</t>
  </si>
  <si>
    <t>TRUEDUC</t>
  </si>
  <si>
    <t>TRUARMY</t>
  </si>
  <si>
    <t>TRUCRTS</t>
  </si>
  <si>
    <t>TRUNGOS</t>
  </si>
  <si>
    <t>TRUPARL</t>
  </si>
  <si>
    <t>TRUEXEC</t>
  </si>
  <si>
    <t>TRUPRES</t>
  </si>
  <si>
    <t>TRUPOLI</t>
  </si>
  <si>
    <t>TRUPPS</t>
  </si>
  <si>
    <t>TRUMEDI</t>
  </si>
  <si>
    <t>TRULOCG</t>
  </si>
  <si>
    <t>TRURELI</t>
  </si>
  <si>
    <t>TRUOMB</t>
  </si>
  <si>
    <t>TRUSTEU</t>
  </si>
  <si>
    <t>TRUSTUN</t>
  </si>
  <si>
    <t>SUM</t>
  </si>
  <si>
    <t>D/K</t>
  </si>
  <si>
    <t>Trust</t>
  </si>
  <si>
    <t>Distrust</t>
  </si>
  <si>
    <t>Neither</t>
  </si>
  <si>
    <t>ბანკები</t>
  </si>
  <si>
    <t>ჯანდაცვა</t>
  </si>
  <si>
    <t>საგანმანათ.</t>
  </si>
  <si>
    <t>ჯარი</t>
  </si>
  <si>
    <t>სასამართლო</t>
  </si>
  <si>
    <t>არასამთავრ.</t>
  </si>
  <si>
    <t>პარლამენტი</t>
  </si>
  <si>
    <t>აღმასრულებელი</t>
  </si>
  <si>
    <t>პრეზიდენტი</t>
  </si>
  <si>
    <t>პოლიცია</t>
  </si>
  <si>
    <t>პარტიები</t>
  </si>
  <si>
    <t>მასმედია</t>
  </si>
  <si>
    <t>ადგილობრივი</t>
  </si>
  <si>
    <t>რელიგიურ ინსტ.</t>
  </si>
  <si>
    <t>ომბუსდმენი</t>
  </si>
  <si>
    <t>ევროკავშირი</t>
  </si>
  <si>
    <t>გაერო</t>
  </si>
  <si>
    <t>Trust-distrust</t>
  </si>
  <si>
    <t>ვენდობი</t>
  </si>
  <si>
    <t>არ ვენდობი</t>
  </si>
  <si>
    <t>არ ვიცი</t>
  </si>
  <si>
    <t>ჯანდაცვის სისტემა</t>
  </si>
  <si>
    <t>საგანმანათლებლო სისტემა</t>
  </si>
  <si>
    <t>სასამართლო სისტემა</t>
  </si>
  <si>
    <t>არასამთავრობო ორგანიზაციები</t>
  </si>
  <si>
    <t>აღმასრულებელი ხელისუფლება</t>
  </si>
  <si>
    <t>ადგილობრივი ხელისუფლება</t>
  </si>
  <si>
    <t>რელიგიური ინსტიტუტები</t>
  </si>
  <si>
    <t>სახალხო დამცველი</t>
  </si>
  <si>
    <t>ნაწილობრივ ორივე</t>
  </si>
  <si>
    <t>Partialy both</t>
  </si>
  <si>
    <t>Healthcare System</t>
  </si>
  <si>
    <t>Banks</t>
  </si>
  <si>
    <t>Educational system</t>
  </si>
  <si>
    <t>Army</t>
  </si>
  <si>
    <t>Court system</t>
  </si>
  <si>
    <t>NGOs</t>
  </si>
  <si>
    <t>Parliament</t>
  </si>
  <si>
    <t>Executive government</t>
  </si>
  <si>
    <t>President</t>
  </si>
  <si>
    <t>Police</t>
  </si>
  <si>
    <t>Political parties</t>
  </si>
  <si>
    <t>Media</t>
  </si>
  <si>
    <t>Local Government</t>
  </si>
  <si>
    <t>Religious institutions</t>
  </si>
  <si>
    <t>Ombudsman</t>
  </si>
  <si>
    <t>United Nation</t>
  </si>
  <si>
    <t>European Union</t>
  </si>
  <si>
    <t>AVERAGE</t>
  </si>
  <si>
    <t>average</t>
  </si>
  <si>
    <t>sum (of all 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</si>
</sst>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%"/>
  </numFmts>
  <fonts count="19" x14ac:knownFonts="1">
    <font>
      <sz val="11"/>
      <color theme="1"/>
      <name val="Sylfaen"/>
      <family val="2"/>
    </font>
    <font>
      <sz val="11"/>
      <color theme="1"/>
      <name val="Sylfae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Sylfaen"/>
      <family val="2"/>
    </font>
    <font>
      <b/>
      <sz val="13"/>
      <color theme="3"/>
      <name val="Sylfaen"/>
      <family val="2"/>
    </font>
    <font>
      <b/>
      <sz val="11"/>
      <color theme="3"/>
      <name val="Sylfaen"/>
      <family val="2"/>
    </font>
    <font>
      <sz val="11"/>
      <color rgb="FF006100"/>
      <name val="Sylfaen"/>
      <family val="2"/>
    </font>
    <font>
      <sz val="11"/>
      <color rgb="FF9C0006"/>
      <name val="Sylfaen"/>
      <family val="2"/>
    </font>
    <font>
      <sz val="11"/>
      <color rgb="FF9C6500"/>
      <name val="Sylfaen"/>
      <family val="2"/>
    </font>
    <font>
      <sz val="11"/>
      <color rgb="FF3F3F76"/>
      <name val="Sylfaen"/>
      <family val="2"/>
    </font>
    <font>
      <b/>
      <sz val="11"/>
      <color rgb="FF3F3F3F"/>
      <name val="Sylfaen"/>
      <family val="2"/>
    </font>
    <font>
      <b/>
      <sz val="11"/>
      <color rgb="FFFA7D00"/>
      <name val="Sylfaen"/>
      <family val="2"/>
    </font>
    <font>
      <sz val="11"/>
      <color rgb="FFFA7D00"/>
      <name val="Sylfaen"/>
      <family val="2"/>
    </font>
    <font>
      <b/>
      <sz val="11"/>
      <color theme="0"/>
      <name val="Sylfaen"/>
      <family val="2"/>
    </font>
    <font>
      <sz val="11"/>
      <color rgb="FFFF0000"/>
      <name val="Sylfaen"/>
      <family val="2"/>
    </font>
    <font>
      <i/>
      <sz val="11"/>
      <color rgb="FF7F7F7F"/>
      <name val="Sylfaen"/>
      <family val="2"/>
    </font>
    <font>
      <b/>
      <sz val="11"/>
      <color theme="1"/>
      <name val="Sylfaen"/>
      <family val="2"/>
    </font>
    <font>
      <sz val="11"/>
      <color theme="0"/>
      <name val="Sylfaen"/>
      <family val="2"/>
    </font>
    <font>
      <b/>
      <sz val="11"/>
      <color theme="1"/>
      <name val="Sylfae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9" fontId="0" fillId="0" borderId="0" xfId="1" applyFont="1"/>
    <xf numFmtId="9" fontId="0" fillId="0" borderId="0" xfId="1" applyNumberFormat="1" applyFont="1"/>
    <xf numFmtId="9" fontId="0" fillId="0" borderId="0" xfId="0" applyNumberFormat="1"/>
    <xf numFmtId="0" fontId="18" fillId="0" borderId="0" xfId="0" applyFont="1"/>
    <xf numFmtId="164" fontId="0" fillId="0" borderId="0" xfId="0" applyNumberFormat="1"/>
    <xf numFmtId="0" fontId="0" fillId="0" borderId="0" xfId="0" applyNumberForma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'raw data'!$B$205:$B$212</c:f>
              <c:numCache>
                <c:formatCode>General</c:formatCode>
                <c:ptCount val="8"/>
              </c:numCache>
            </c:numRef>
          </c:cat>
          <c:val>
            <c:numRef>
              <c:f>'raw data'!$C$205:$C$212</c:f>
              <c:numCache>
                <c:formatCode>General</c:formatCode>
                <c:ptCount val="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015168"/>
        <c:axId val="81016704"/>
      </c:barChart>
      <c:catAx>
        <c:axId val="8101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016704"/>
        <c:crosses val="autoZero"/>
        <c:auto val="1"/>
        <c:lblAlgn val="ctr"/>
        <c:lblOffset val="100"/>
        <c:noMultiLvlLbl val="0"/>
      </c:catAx>
      <c:valAx>
        <c:axId val="81016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015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212</xdr:row>
      <xdr:rowOff>33337</xdr:rowOff>
    </xdr:from>
    <xdr:to>
      <xdr:col>11</xdr:col>
      <xdr:colOff>495300</xdr:colOff>
      <xdr:row>219</xdr:row>
      <xdr:rowOff>109537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6"/>
  <sheetViews>
    <sheetView topLeftCell="A130" workbookViewId="0">
      <selection activeCell="F151" sqref="F151"/>
    </sheetView>
  </sheetViews>
  <sheetFormatPr defaultRowHeight="15" x14ac:dyDescent="0.25"/>
  <cols>
    <col min="2" max="2" width="24.875" customWidth="1"/>
    <col min="5" max="5" width="9" style="3"/>
  </cols>
  <sheetData>
    <row r="1" spans="1:3" x14ac:dyDescent="0.25">
      <c r="A1" t="s">
        <v>0</v>
      </c>
      <c r="B1" t="s">
        <v>1</v>
      </c>
    </row>
    <row r="2" spans="1:3" x14ac:dyDescent="0.25">
      <c r="A2">
        <v>1</v>
      </c>
      <c r="B2" t="s">
        <v>2</v>
      </c>
      <c r="C2">
        <v>0</v>
      </c>
    </row>
    <row r="3" spans="1:3" x14ac:dyDescent="0.25">
      <c r="A3">
        <v>2</v>
      </c>
      <c r="B3" t="s">
        <v>3</v>
      </c>
      <c r="C3">
        <v>16</v>
      </c>
    </row>
    <row r="4" spans="1:3" x14ac:dyDescent="0.25">
      <c r="A4">
        <v>3</v>
      </c>
      <c r="B4" t="s">
        <v>4</v>
      </c>
      <c r="C4">
        <v>147</v>
      </c>
    </row>
    <row r="5" spans="1:3" x14ac:dyDescent="0.25">
      <c r="A5">
        <v>4</v>
      </c>
      <c r="B5" t="s">
        <v>5</v>
      </c>
      <c r="C5">
        <v>157</v>
      </c>
    </row>
    <row r="6" spans="1:3" x14ac:dyDescent="0.25">
      <c r="A6">
        <v>5</v>
      </c>
      <c r="B6" t="s">
        <v>6</v>
      </c>
      <c r="C6">
        <v>253</v>
      </c>
    </row>
    <row r="7" spans="1:3" x14ac:dyDescent="0.25">
      <c r="A7">
        <v>6</v>
      </c>
      <c r="B7" t="s">
        <v>7</v>
      </c>
      <c r="C7">
        <v>955</v>
      </c>
    </row>
    <row r="8" spans="1:3" x14ac:dyDescent="0.25">
      <c r="A8">
        <v>7</v>
      </c>
      <c r="B8" t="s">
        <v>8</v>
      </c>
      <c r="C8">
        <v>847</v>
      </c>
    </row>
    <row r="9" spans="1:3" x14ac:dyDescent="0.25">
      <c r="A9">
        <v>8</v>
      </c>
      <c r="B9" t="s">
        <v>9</v>
      </c>
      <c r="C9">
        <v>124</v>
      </c>
    </row>
    <row r="10" spans="1:3" x14ac:dyDescent="0.25">
      <c r="A10" t="s">
        <v>10</v>
      </c>
      <c r="B10" t="s">
        <v>1</v>
      </c>
    </row>
    <row r="11" spans="1:3" x14ac:dyDescent="0.25">
      <c r="A11">
        <v>1</v>
      </c>
      <c r="B11" t="s">
        <v>2</v>
      </c>
      <c r="C11">
        <v>0</v>
      </c>
    </row>
    <row r="12" spans="1:3" x14ac:dyDescent="0.25">
      <c r="A12">
        <v>2</v>
      </c>
      <c r="B12" t="s">
        <v>3</v>
      </c>
      <c r="C12">
        <v>23</v>
      </c>
    </row>
    <row r="13" spans="1:3" x14ac:dyDescent="0.25">
      <c r="A13">
        <v>3</v>
      </c>
      <c r="B13" t="s">
        <v>4</v>
      </c>
      <c r="C13">
        <v>360</v>
      </c>
    </row>
    <row r="14" spans="1:3" x14ac:dyDescent="0.25">
      <c r="A14">
        <v>4</v>
      </c>
      <c r="B14" t="s">
        <v>5</v>
      </c>
      <c r="C14">
        <v>200</v>
      </c>
    </row>
    <row r="15" spans="1:3" x14ac:dyDescent="0.25">
      <c r="A15">
        <v>5</v>
      </c>
      <c r="B15" t="s">
        <v>6</v>
      </c>
      <c r="C15">
        <v>286</v>
      </c>
    </row>
    <row r="16" spans="1:3" x14ac:dyDescent="0.25">
      <c r="A16">
        <v>6</v>
      </c>
      <c r="B16" t="s">
        <v>7</v>
      </c>
      <c r="C16">
        <v>702</v>
      </c>
    </row>
    <row r="17" spans="1:3" x14ac:dyDescent="0.25">
      <c r="A17">
        <v>7</v>
      </c>
      <c r="B17" t="s">
        <v>8</v>
      </c>
      <c r="C17">
        <v>771</v>
      </c>
    </row>
    <row r="18" spans="1:3" x14ac:dyDescent="0.25">
      <c r="A18">
        <v>8</v>
      </c>
      <c r="B18" t="s">
        <v>9</v>
      </c>
      <c r="C18">
        <v>152</v>
      </c>
    </row>
    <row r="19" spans="1:3" x14ac:dyDescent="0.25">
      <c r="A19" t="s">
        <v>11</v>
      </c>
      <c r="B19" t="s">
        <v>1</v>
      </c>
    </row>
    <row r="20" spans="1:3" x14ac:dyDescent="0.25">
      <c r="A20">
        <v>1</v>
      </c>
      <c r="B20" t="s">
        <v>2</v>
      </c>
      <c r="C20">
        <v>0</v>
      </c>
    </row>
    <row r="21" spans="1:3" x14ac:dyDescent="0.25">
      <c r="A21">
        <v>2</v>
      </c>
      <c r="B21" t="s">
        <v>3</v>
      </c>
      <c r="C21">
        <v>19</v>
      </c>
    </row>
    <row r="22" spans="1:3" x14ac:dyDescent="0.25">
      <c r="A22">
        <v>3</v>
      </c>
      <c r="B22" t="s">
        <v>4</v>
      </c>
      <c r="C22">
        <v>402</v>
      </c>
    </row>
    <row r="23" spans="1:3" x14ac:dyDescent="0.25">
      <c r="A23">
        <v>4</v>
      </c>
      <c r="B23" t="s">
        <v>5</v>
      </c>
      <c r="C23">
        <v>70</v>
      </c>
    </row>
    <row r="24" spans="1:3" x14ac:dyDescent="0.25">
      <c r="A24">
        <v>5</v>
      </c>
      <c r="B24" t="s">
        <v>6</v>
      </c>
      <c r="C24">
        <v>166</v>
      </c>
    </row>
    <row r="25" spans="1:3" x14ac:dyDescent="0.25">
      <c r="A25">
        <v>6</v>
      </c>
      <c r="B25" t="s">
        <v>7</v>
      </c>
      <c r="C25">
        <v>754</v>
      </c>
    </row>
    <row r="26" spans="1:3" x14ac:dyDescent="0.25">
      <c r="A26">
        <v>7</v>
      </c>
      <c r="B26" t="s">
        <v>8</v>
      </c>
      <c r="C26">
        <v>929</v>
      </c>
    </row>
    <row r="27" spans="1:3" x14ac:dyDescent="0.25">
      <c r="A27">
        <v>8</v>
      </c>
      <c r="B27" t="s">
        <v>9</v>
      </c>
      <c r="C27">
        <v>151</v>
      </c>
    </row>
    <row r="28" spans="1:3" x14ac:dyDescent="0.25">
      <c r="A28" t="s">
        <v>12</v>
      </c>
      <c r="B28" t="s">
        <v>1</v>
      </c>
    </row>
    <row r="29" spans="1:3" x14ac:dyDescent="0.25">
      <c r="A29">
        <v>1</v>
      </c>
      <c r="B29" t="s">
        <v>2</v>
      </c>
      <c r="C29">
        <v>0</v>
      </c>
    </row>
    <row r="30" spans="1:3" x14ac:dyDescent="0.25">
      <c r="A30">
        <v>2</v>
      </c>
      <c r="B30" t="s">
        <v>3</v>
      </c>
      <c r="C30">
        <v>18</v>
      </c>
    </row>
    <row r="31" spans="1:3" x14ac:dyDescent="0.25">
      <c r="A31">
        <v>3</v>
      </c>
      <c r="B31" t="s">
        <v>4</v>
      </c>
      <c r="C31">
        <v>242</v>
      </c>
    </row>
    <row r="32" spans="1:3" x14ac:dyDescent="0.25">
      <c r="A32">
        <v>4</v>
      </c>
      <c r="B32" t="s">
        <v>5</v>
      </c>
      <c r="C32">
        <v>36</v>
      </c>
    </row>
    <row r="33" spans="1:7" x14ac:dyDescent="0.25">
      <c r="A33">
        <v>5</v>
      </c>
      <c r="B33" t="s">
        <v>6</v>
      </c>
      <c r="C33">
        <v>75</v>
      </c>
    </row>
    <row r="34" spans="1:7" x14ac:dyDescent="0.25">
      <c r="A34">
        <v>6</v>
      </c>
      <c r="B34" t="s">
        <v>7</v>
      </c>
      <c r="C34">
        <v>451</v>
      </c>
    </row>
    <row r="35" spans="1:7" x14ac:dyDescent="0.25">
      <c r="A35">
        <v>7</v>
      </c>
      <c r="B35" t="s">
        <v>8</v>
      </c>
      <c r="C35">
        <v>1223</v>
      </c>
    </row>
    <row r="36" spans="1:7" x14ac:dyDescent="0.25">
      <c r="A36">
        <v>8</v>
      </c>
      <c r="B36" t="s">
        <v>9</v>
      </c>
      <c r="C36">
        <v>448</v>
      </c>
    </row>
    <row r="37" spans="1:7" x14ac:dyDescent="0.25">
      <c r="A37" t="s">
        <v>13</v>
      </c>
      <c r="B37" t="s">
        <v>1</v>
      </c>
    </row>
    <row r="38" spans="1:7" x14ac:dyDescent="0.25">
      <c r="A38">
        <v>1</v>
      </c>
      <c r="B38" t="s">
        <v>2</v>
      </c>
      <c r="C38">
        <v>0</v>
      </c>
    </row>
    <row r="39" spans="1:7" x14ac:dyDescent="0.25">
      <c r="A39">
        <v>2</v>
      </c>
      <c r="B39" t="s">
        <v>3</v>
      </c>
      <c r="C39">
        <v>29</v>
      </c>
    </row>
    <row r="40" spans="1:7" x14ac:dyDescent="0.25">
      <c r="A40">
        <v>3</v>
      </c>
      <c r="B40" t="s">
        <v>4</v>
      </c>
      <c r="C40">
        <v>672</v>
      </c>
    </row>
    <row r="41" spans="1:7" x14ac:dyDescent="0.25">
      <c r="A41">
        <v>4</v>
      </c>
      <c r="B41" t="s">
        <v>5</v>
      </c>
      <c r="C41">
        <v>275</v>
      </c>
      <c r="G41" s="2"/>
    </row>
    <row r="42" spans="1:7" x14ac:dyDescent="0.25">
      <c r="A42">
        <v>5</v>
      </c>
      <c r="B42" t="s">
        <v>6</v>
      </c>
      <c r="C42">
        <v>363</v>
      </c>
      <c r="G42" s="2"/>
    </row>
    <row r="43" spans="1:7" x14ac:dyDescent="0.25">
      <c r="A43">
        <v>6</v>
      </c>
      <c r="B43" t="s">
        <v>7</v>
      </c>
      <c r="C43">
        <v>689</v>
      </c>
      <c r="G43" s="2"/>
    </row>
    <row r="44" spans="1:7" x14ac:dyDescent="0.25">
      <c r="A44">
        <v>7</v>
      </c>
      <c r="B44" t="s">
        <v>8</v>
      </c>
      <c r="C44">
        <v>384</v>
      </c>
      <c r="G44" s="2"/>
    </row>
    <row r="45" spans="1:7" x14ac:dyDescent="0.25">
      <c r="A45">
        <v>8</v>
      </c>
      <c r="B45" t="s">
        <v>9</v>
      </c>
      <c r="C45">
        <v>74</v>
      </c>
      <c r="G45" s="2"/>
    </row>
    <row r="46" spans="1:7" x14ac:dyDescent="0.25">
      <c r="A46" t="s">
        <v>14</v>
      </c>
      <c r="B46" t="s">
        <v>1</v>
      </c>
    </row>
    <row r="47" spans="1:7" x14ac:dyDescent="0.25">
      <c r="A47">
        <v>1</v>
      </c>
      <c r="B47" t="s">
        <v>2</v>
      </c>
      <c r="C47">
        <v>0</v>
      </c>
    </row>
    <row r="48" spans="1:7" x14ac:dyDescent="0.25">
      <c r="A48">
        <v>2</v>
      </c>
      <c r="B48" t="s">
        <v>3</v>
      </c>
      <c r="C48">
        <v>33</v>
      </c>
    </row>
    <row r="49" spans="1:3" x14ac:dyDescent="0.25">
      <c r="A49">
        <v>3</v>
      </c>
      <c r="B49" t="s">
        <v>4</v>
      </c>
      <c r="C49">
        <v>798</v>
      </c>
    </row>
    <row r="50" spans="1:3" x14ac:dyDescent="0.25">
      <c r="A50">
        <v>4</v>
      </c>
      <c r="B50" t="s">
        <v>5</v>
      </c>
      <c r="C50">
        <v>59</v>
      </c>
    </row>
    <row r="51" spans="1:3" x14ac:dyDescent="0.25">
      <c r="A51">
        <v>5</v>
      </c>
      <c r="B51" t="s">
        <v>6</v>
      </c>
      <c r="C51">
        <v>163</v>
      </c>
    </row>
    <row r="52" spans="1:3" x14ac:dyDescent="0.25">
      <c r="A52">
        <v>6</v>
      </c>
      <c r="B52" t="s">
        <v>7</v>
      </c>
      <c r="C52">
        <v>818</v>
      </c>
    </row>
    <row r="53" spans="1:3" x14ac:dyDescent="0.25">
      <c r="A53">
        <v>7</v>
      </c>
      <c r="B53" t="s">
        <v>8</v>
      </c>
      <c r="C53">
        <v>535</v>
      </c>
    </row>
    <row r="54" spans="1:3" x14ac:dyDescent="0.25">
      <c r="A54">
        <v>8</v>
      </c>
      <c r="B54" t="s">
        <v>9</v>
      </c>
      <c r="C54">
        <v>81</v>
      </c>
    </row>
    <row r="55" spans="1:3" x14ac:dyDescent="0.25">
      <c r="A55" t="s">
        <v>15</v>
      </c>
      <c r="B55" t="s">
        <v>1</v>
      </c>
    </row>
    <row r="56" spans="1:3" x14ac:dyDescent="0.25">
      <c r="A56">
        <v>1</v>
      </c>
      <c r="B56" t="s">
        <v>2</v>
      </c>
      <c r="C56">
        <v>0</v>
      </c>
    </row>
    <row r="57" spans="1:3" x14ac:dyDescent="0.25">
      <c r="A57">
        <v>2</v>
      </c>
      <c r="B57" t="s">
        <v>3</v>
      </c>
      <c r="C57">
        <v>41</v>
      </c>
    </row>
    <row r="58" spans="1:3" x14ac:dyDescent="0.25">
      <c r="A58">
        <v>3</v>
      </c>
      <c r="B58" t="s">
        <v>4</v>
      </c>
      <c r="C58">
        <v>418</v>
      </c>
    </row>
    <row r="59" spans="1:3" x14ac:dyDescent="0.25">
      <c r="A59">
        <v>4</v>
      </c>
      <c r="B59" t="s">
        <v>5</v>
      </c>
      <c r="C59">
        <v>61</v>
      </c>
    </row>
    <row r="60" spans="1:3" x14ac:dyDescent="0.25">
      <c r="A60">
        <v>5</v>
      </c>
      <c r="B60" t="s">
        <v>6</v>
      </c>
      <c r="C60">
        <v>145</v>
      </c>
    </row>
    <row r="61" spans="1:3" x14ac:dyDescent="0.25">
      <c r="A61">
        <v>6</v>
      </c>
      <c r="B61" t="s">
        <v>7</v>
      </c>
      <c r="C61">
        <v>768</v>
      </c>
    </row>
    <row r="62" spans="1:3" x14ac:dyDescent="0.25">
      <c r="A62">
        <v>7</v>
      </c>
      <c r="B62" t="s">
        <v>8</v>
      </c>
      <c r="C62">
        <v>849</v>
      </c>
    </row>
    <row r="63" spans="1:3" x14ac:dyDescent="0.25">
      <c r="A63">
        <v>8</v>
      </c>
      <c r="B63" t="s">
        <v>9</v>
      </c>
      <c r="C63">
        <v>214</v>
      </c>
    </row>
    <row r="64" spans="1:3" x14ac:dyDescent="0.25">
      <c r="A64" t="s">
        <v>16</v>
      </c>
      <c r="B64" t="s">
        <v>1</v>
      </c>
    </row>
    <row r="65" spans="1:3" x14ac:dyDescent="0.25">
      <c r="A65">
        <v>1</v>
      </c>
      <c r="B65" t="s">
        <v>2</v>
      </c>
      <c r="C65">
        <v>0</v>
      </c>
    </row>
    <row r="66" spans="1:3" x14ac:dyDescent="0.25">
      <c r="A66">
        <v>2</v>
      </c>
      <c r="B66" t="s">
        <v>3</v>
      </c>
      <c r="C66">
        <v>40</v>
      </c>
    </row>
    <row r="67" spans="1:3" x14ac:dyDescent="0.25">
      <c r="A67">
        <v>3</v>
      </c>
      <c r="B67" t="s">
        <v>4</v>
      </c>
      <c r="C67">
        <v>451</v>
      </c>
    </row>
    <row r="68" spans="1:3" x14ac:dyDescent="0.25">
      <c r="A68">
        <v>4</v>
      </c>
      <c r="B68" t="s">
        <v>5</v>
      </c>
      <c r="C68">
        <v>44</v>
      </c>
    </row>
    <row r="69" spans="1:3" x14ac:dyDescent="0.25">
      <c r="A69">
        <v>5</v>
      </c>
      <c r="B69" t="s">
        <v>6</v>
      </c>
      <c r="C69">
        <v>124</v>
      </c>
    </row>
    <row r="70" spans="1:3" x14ac:dyDescent="0.25">
      <c r="A70">
        <v>6</v>
      </c>
      <c r="B70" t="s">
        <v>7</v>
      </c>
      <c r="C70">
        <v>667</v>
      </c>
    </row>
    <row r="71" spans="1:3" x14ac:dyDescent="0.25">
      <c r="A71">
        <v>7</v>
      </c>
      <c r="B71" t="s">
        <v>8</v>
      </c>
      <c r="C71">
        <v>868</v>
      </c>
    </row>
    <row r="72" spans="1:3" x14ac:dyDescent="0.25">
      <c r="A72">
        <v>8</v>
      </c>
      <c r="B72" t="s">
        <v>9</v>
      </c>
      <c r="C72">
        <v>303</v>
      </c>
    </row>
    <row r="73" spans="1:3" x14ac:dyDescent="0.25">
      <c r="A73" t="s">
        <v>17</v>
      </c>
      <c r="B73" t="s">
        <v>1</v>
      </c>
    </row>
    <row r="74" spans="1:3" x14ac:dyDescent="0.25">
      <c r="A74">
        <v>1</v>
      </c>
      <c r="B74" t="s">
        <v>2</v>
      </c>
      <c r="C74">
        <v>0</v>
      </c>
    </row>
    <row r="75" spans="1:3" x14ac:dyDescent="0.25">
      <c r="A75">
        <v>2</v>
      </c>
      <c r="B75" t="s">
        <v>3</v>
      </c>
      <c r="C75">
        <v>51</v>
      </c>
    </row>
    <row r="76" spans="1:3" x14ac:dyDescent="0.25">
      <c r="A76">
        <v>3</v>
      </c>
      <c r="B76" t="s">
        <v>4</v>
      </c>
      <c r="C76">
        <v>230</v>
      </c>
    </row>
    <row r="77" spans="1:3" x14ac:dyDescent="0.25">
      <c r="A77">
        <v>4</v>
      </c>
      <c r="B77" t="s">
        <v>5</v>
      </c>
      <c r="C77">
        <v>387</v>
      </c>
    </row>
    <row r="78" spans="1:3" x14ac:dyDescent="0.25">
      <c r="A78">
        <v>5</v>
      </c>
      <c r="B78" t="s">
        <v>6</v>
      </c>
      <c r="C78">
        <v>377</v>
      </c>
    </row>
    <row r="79" spans="1:3" x14ac:dyDescent="0.25">
      <c r="A79">
        <v>6</v>
      </c>
      <c r="B79" t="s">
        <v>7</v>
      </c>
      <c r="C79">
        <v>766</v>
      </c>
    </row>
    <row r="80" spans="1:3" x14ac:dyDescent="0.25">
      <c r="A80">
        <v>7</v>
      </c>
      <c r="B80" t="s">
        <v>8</v>
      </c>
      <c r="C80">
        <v>492</v>
      </c>
    </row>
    <row r="81" spans="1:3" x14ac:dyDescent="0.25">
      <c r="A81">
        <v>8</v>
      </c>
      <c r="B81" t="s">
        <v>9</v>
      </c>
      <c r="C81">
        <v>197</v>
      </c>
    </row>
    <row r="82" spans="1:3" x14ac:dyDescent="0.25">
      <c r="A82" t="s">
        <v>18</v>
      </c>
      <c r="B82" t="s">
        <v>1</v>
      </c>
    </row>
    <row r="83" spans="1:3" x14ac:dyDescent="0.25">
      <c r="A83">
        <v>1</v>
      </c>
      <c r="B83" t="s">
        <v>2</v>
      </c>
      <c r="C83">
        <v>0</v>
      </c>
    </row>
    <row r="84" spans="1:3" x14ac:dyDescent="0.25">
      <c r="A84">
        <v>2</v>
      </c>
      <c r="B84" t="s">
        <v>3</v>
      </c>
      <c r="C84">
        <v>29</v>
      </c>
    </row>
    <row r="85" spans="1:3" x14ac:dyDescent="0.25">
      <c r="A85">
        <v>3</v>
      </c>
      <c r="B85" t="s">
        <v>4</v>
      </c>
      <c r="C85">
        <v>194</v>
      </c>
    </row>
    <row r="86" spans="1:3" x14ac:dyDescent="0.25">
      <c r="A86">
        <v>4</v>
      </c>
      <c r="B86" t="s">
        <v>5</v>
      </c>
      <c r="C86">
        <v>99</v>
      </c>
    </row>
    <row r="87" spans="1:3" x14ac:dyDescent="0.25">
      <c r="A87">
        <v>5</v>
      </c>
      <c r="B87" t="s">
        <v>6</v>
      </c>
      <c r="C87">
        <v>170</v>
      </c>
    </row>
    <row r="88" spans="1:3" x14ac:dyDescent="0.25">
      <c r="A88">
        <v>6</v>
      </c>
      <c r="B88" t="s">
        <v>7</v>
      </c>
      <c r="C88">
        <v>761</v>
      </c>
    </row>
    <row r="89" spans="1:3" x14ac:dyDescent="0.25">
      <c r="A89">
        <v>7</v>
      </c>
      <c r="B89" t="s">
        <v>8</v>
      </c>
      <c r="C89">
        <v>958</v>
      </c>
    </row>
    <row r="90" spans="1:3" x14ac:dyDescent="0.25">
      <c r="A90">
        <v>8</v>
      </c>
      <c r="B90" t="s">
        <v>9</v>
      </c>
      <c r="C90">
        <v>288</v>
      </c>
    </row>
    <row r="91" spans="1:3" x14ac:dyDescent="0.25">
      <c r="A91" t="s">
        <v>19</v>
      </c>
      <c r="B91" t="s">
        <v>1</v>
      </c>
    </row>
    <row r="92" spans="1:3" x14ac:dyDescent="0.25">
      <c r="A92">
        <v>1</v>
      </c>
      <c r="B92" t="s">
        <v>2</v>
      </c>
      <c r="C92">
        <v>0</v>
      </c>
    </row>
    <row r="93" spans="1:3" x14ac:dyDescent="0.25">
      <c r="A93">
        <v>2</v>
      </c>
      <c r="B93" t="s">
        <v>3</v>
      </c>
      <c r="C93">
        <v>42</v>
      </c>
    </row>
    <row r="94" spans="1:3" x14ac:dyDescent="0.25">
      <c r="A94">
        <v>3</v>
      </c>
      <c r="B94" t="s">
        <v>4</v>
      </c>
      <c r="C94">
        <v>553</v>
      </c>
    </row>
    <row r="95" spans="1:3" x14ac:dyDescent="0.25">
      <c r="A95">
        <v>4</v>
      </c>
      <c r="B95" t="s">
        <v>5</v>
      </c>
      <c r="C95">
        <v>98</v>
      </c>
    </row>
    <row r="96" spans="1:3" x14ac:dyDescent="0.25">
      <c r="A96">
        <v>5</v>
      </c>
      <c r="B96" t="s">
        <v>6</v>
      </c>
      <c r="C96">
        <v>318</v>
      </c>
    </row>
    <row r="97" spans="1:3" x14ac:dyDescent="0.25">
      <c r="A97">
        <v>6</v>
      </c>
      <c r="B97" t="s">
        <v>7</v>
      </c>
      <c r="C97">
        <v>1088</v>
      </c>
    </row>
    <row r="98" spans="1:3" x14ac:dyDescent="0.25">
      <c r="A98">
        <v>7</v>
      </c>
      <c r="B98" t="s">
        <v>8</v>
      </c>
      <c r="C98">
        <v>343</v>
      </c>
    </row>
    <row r="99" spans="1:3" x14ac:dyDescent="0.25">
      <c r="A99">
        <v>8</v>
      </c>
      <c r="B99" t="s">
        <v>9</v>
      </c>
      <c r="C99">
        <v>50</v>
      </c>
    </row>
    <row r="100" spans="1:3" x14ac:dyDescent="0.25">
      <c r="A100" t="s">
        <v>20</v>
      </c>
      <c r="B100" t="s">
        <v>1</v>
      </c>
    </row>
    <row r="101" spans="1:3" x14ac:dyDescent="0.25">
      <c r="A101">
        <v>1</v>
      </c>
      <c r="B101" t="s">
        <v>2</v>
      </c>
      <c r="C101">
        <v>0</v>
      </c>
    </row>
    <row r="102" spans="1:3" x14ac:dyDescent="0.25">
      <c r="A102">
        <v>2</v>
      </c>
      <c r="B102" t="s">
        <v>3</v>
      </c>
      <c r="C102">
        <v>27</v>
      </c>
    </row>
    <row r="103" spans="1:3" x14ac:dyDescent="0.25">
      <c r="A103">
        <v>3</v>
      </c>
      <c r="B103" t="s">
        <v>4</v>
      </c>
      <c r="C103">
        <v>312</v>
      </c>
    </row>
    <row r="104" spans="1:3" x14ac:dyDescent="0.25">
      <c r="A104">
        <v>4</v>
      </c>
      <c r="B104" t="s">
        <v>5</v>
      </c>
      <c r="C104">
        <v>82</v>
      </c>
    </row>
    <row r="105" spans="1:3" x14ac:dyDescent="0.25">
      <c r="A105">
        <v>5</v>
      </c>
      <c r="B105" t="s">
        <v>6</v>
      </c>
      <c r="C105">
        <v>262</v>
      </c>
    </row>
    <row r="106" spans="1:3" x14ac:dyDescent="0.25">
      <c r="A106">
        <v>6</v>
      </c>
      <c r="B106" t="s">
        <v>7</v>
      </c>
      <c r="C106">
        <v>1271</v>
      </c>
    </row>
    <row r="107" spans="1:3" x14ac:dyDescent="0.25">
      <c r="A107">
        <v>7</v>
      </c>
      <c r="B107" t="s">
        <v>8</v>
      </c>
      <c r="C107">
        <v>489</v>
      </c>
    </row>
    <row r="108" spans="1:3" x14ac:dyDescent="0.25">
      <c r="A108">
        <v>8</v>
      </c>
      <c r="B108" t="s">
        <v>9</v>
      </c>
      <c r="C108">
        <v>53</v>
      </c>
    </row>
    <row r="109" spans="1:3" x14ac:dyDescent="0.25">
      <c r="A109" t="s">
        <v>21</v>
      </c>
      <c r="B109" t="s">
        <v>1</v>
      </c>
    </row>
    <row r="110" spans="1:3" x14ac:dyDescent="0.25">
      <c r="A110">
        <v>1</v>
      </c>
      <c r="B110" t="s">
        <v>2</v>
      </c>
      <c r="C110">
        <v>0</v>
      </c>
    </row>
    <row r="111" spans="1:3" x14ac:dyDescent="0.25">
      <c r="A111">
        <v>2</v>
      </c>
      <c r="B111" t="s">
        <v>3</v>
      </c>
      <c r="C111">
        <v>35</v>
      </c>
    </row>
    <row r="112" spans="1:3" x14ac:dyDescent="0.25">
      <c r="A112">
        <v>3</v>
      </c>
      <c r="B112" t="s">
        <v>4</v>
      </c>
      <c r="C112">
        <v>339</v>
      </c>
    </row>
    <row r="113" spans="1:3" x14ac:dyDescent="0.25">
      <c r="A113">
        <v>4</v>
      </c>
      <c r="B113" t="s">
        <v>5</v>
      </c>
      <c r="C113">
        <v>141</v>
      </c>
    </row>
    <row r="114" spans="1:3" x14ac:dyDescent="0.25">
      <c r="A114">
        <v>5</v>
      </c>
      <c r="B114" t="s">
        <v>6</v>
      </c>
      <c r="C114">
        <v>300</v>
      </c>
    </row>
    <row r="115" spans="1:3" x14ac:dyDescent="0.25">
      <c r="A115">
        <v>6</v>
      </c>
      <c r="B115" t="s">
        <v>7</v>
      </c>
      <c r="C115">
        <v>979</v>
      </c>
    </row>
    <row r="116" spans="1:3" x14ac:dyDescent="0.25">
      <c r="A116">
        <v>7</v>
      </c>
      <c r="B116" t="s">
        <v>8</v>
      </c>
      <c r="C116">
        <v>602</v>
      </c>
    </row>
    <row r="117" spans="1:3" x14ac:dyDescent="0.25">
      <c r="A117">
        <v>8</v>
      </c>
      <c r="B117" t="s">
        <v>9</v>
      </c>
      <c r="C117">
        <v>99</v>
      </c>
    </row>
    <row r="118" spans="1:3" x14ac:dyDescent="0.25">
      <c r="A118" t="s">
        <v>22</v>
      </c>
      <c r="B118" t="s">
        <v>1</v>
      </c>
    </row>
    <row r="119" spans="1:3" x14ac:dyDescent="0.25">
      <c r="A119">
        <v>1</v>
      </c>
      <c r="B119" t="s">
        <v>2</v>
      </c>
      <c r="C119">
        <v>0</v>
      </c>
    </row>
    <row r="120" spans="1:3" x14ac:dyDescent="0.25">
      <c r="A120">
        <v>2</v>
      </c>
      <c r="B120" t="s">
        <v>3</v>
      </c>
      <c r="C120">
        <v>24</v>
      </c>
    </row>
    <row r="121" spans="1:3" x14ac:dyDescent="0.25">
      <c r="A121">
        <v>3</v>
      </c>
      <c r="B121" t="s">
        <v>4</v>
      </c>
      <c r="C121">
        <v>117</v>
      </c>
    </row>
    <row r="122" spans="1:3" x14ac:dyDescent="0.25">
      <c r="A122">
        <v>4</v>
      </c>
      <c r="B122" t="s">
        <v>5</v>
      </c>
      <c r="C122">
        <v>12</v>
      </c>
    </row>
    <row r="123" spans="1:3" x14ac:dyDescent="0.25">
      <c r="A123">
        <v>5</v>
      </c>
      <c r="B123" t="s">
        <v>6</v>
      </c>
      <c r="C123">
        <v>30</v>
      </c>
    </row>
    <row r="124" spans="1:3" x14ac:dyDescent="0.25">
      <c r="A124">
        <v>6</v>
      </c>
      <c r="B124" t="s">
        <v>7</v>
      </c>
      <c r="C124">
        <v>213</v>
      </c>
    </row>
    <row r="125" spans="1:3" x14ac:dyDescent="0.25">
      <c r="A125">
        <v>7</v>
      </c>
      <c r="B125" t="s">
        <v>8</v>
      </c>
      <c r="C125">
        <v>787</v>
      </c>
    </row>
    <row r="126" spans="1:3" x14ac:dyDescent="0.25">
      <c r="A126">
        <v>8</v>
      </c>
      <c r="B126" t="s">
        <v>9</v>
      </c>
      <c r="C126">
        <v>1314</v>
      </c>
    </row>
    <row r="127" spans="1:3" x14ac:dyDescent="0.25">
      <c r="A127" t="s">
        <v>23</v>
      </c>
      <c r="B127" t="s">
        <v>1</v>
      </c>
    </row>
    <row r="128" spans="1:3" x14ac:dyDescent="0.25">
      <c r="A128">
        <v>1</v>
      </c>
      <c r="B128" t="s">
        <v>2</v>
      </c>
      <c r="C128">
        <v>0</v>
      </c>
    </row>
    <row r="129" spans="1:3" x14ac:dyDescent="0.25">
      <c r="A129">
        <v>2</v>
      </c>
      <c r="B129" t="s">
        <v>3</v>
      </c>
      <c r="C129">
        <v>36</v>
      </c>
    </row>
    <row r="130" spans="1:3" x14ac:dyDescent="0.25">
      <c r="A130">
        <v>3</v>
      </c>
      <c r="B130" t="s">
        <v>4</v>
      </c>
      <c r="C130">
        <v>859</v>
      </c>
    </row>
    <row r="131" spans="1:3" x14ac:dyDescent="0.25">
      <c r="A131">
        <v>4</v>
      </c>
      <c r="B131" t="s">
        <v>5</v>
      </c>
      <c r="C131">
        <v>27</v>
      </c>
    </row>
    <row r="132" spans="1:3" x14ac:dyDescent="0.25">
      <c r="A132">
        <v>5</v>
      </c>
      <c r="B132" t="s">
        <v>6</v>
      </c>
      <c r="C132">
        <v>82</v>
      </c>
    </row>
    <row r="133" spans="1:3" x14ac:dyDescent="0.25">
      <c r="A133">
        <v>6</v>
      </c>
      <c r="B133" t="s">
        <v>7</v>
      </c>
      <c r="C133">
        <v>692</v>
      </c>
    </row>
    <row r="134" spans="1:3" x14ac:dyDescent="0.25">
      <c r="A134">
        <v>7</v>
      </c>
      <c r="B134" t="s">
        <v>8</v>
      </c>
      <c r="C134">
        <v>641</v>
      </c>
    </row>
    <row r="135" spans="1:3" x14ac:dyDescent="0.25">
      <c r="A135">
        <v>8</v>
      </c>
      <c r="B135" t="s">
        <v>9</v>
      </c>
      <c r="C135">
        <v>156</v>
      </c>
    </row>
    <row r="136" spans="1:3" x14ac:dyDescent="0.25">
      <c r="A136" t="s">
        <v>24</v>
      </c>
      <c r="B136" t="s">
        <v>1</v>
      </c>
    </row>
    <row r="137" spans="1:3" x14ac:dyDescent="0.25">
      <c r="A137">
        <v>1</v>
      </c>
      <c r="B137" t="s">
        <v>2</v>
      </c>
      <c r="C137">
        <v>0</v>
      </c>
    </row>
    <row r="138" spans="1:3" x14ac:dyDescent="0.25">
      <c r="A138">
        <v>2</v>
      </c>
      <c r="B138" t="s">
        <v>3</v>
      </c>
      <c r="C138">
        <v>41</v>
      </c>
    </row>
    <row r="139" spans="1:3" x14ac:dyDescent="0.25">
      <c r="A139">
        <v>3</v>
      </c>
      <c r="B139" t="s">
        <v>4</v>
      </c>
      <c r="C139">
        <v>603</v>
      </c>
    </row>
    <row r="140" spans="1:3" x14ac:dyDescent="0.25">
      <c r="A140">
        <v>4</v>
      </c>
      <c r="B140" t="s">
        <v>5</v>
      </c>
      <c r="C140">
        <v>48</v>
      </c>
    </row>
    <row r="141" spans="1:3" x14ac:dyDescent="0.25">
      <c r="A141">
        <v>5</v>
      </c>
      <c r="B141" t="s">
        <v>6</v>
      </c>
      <c r="C141">
        <v>95</v>
      </c>
    </row>
    <row r="142" spans="1:3" x14ac:dyDescent="0.25">
      <c r="A142">
        <v>6</v>
      </c>
      <c r="B142" t="s">
        <v>7</v>
      </c>
      <c r="C142">
        <v>695</v>
      </c>
    </row>
    <row r="143" spans="1:3" x14ac:dyDescent="0.25">
      <c r="A143">
        <v>7</v>
      </c>
      <c r="B143" t="s">
        <v>8</v>
      </c>
      <c r="C143">
        <v>827</v>
      </c>
    </row>
    <row r="144" spans="1:3" x14ac:dyDescent="0.25">
      <c r="A144">
        <v>8</v>
      </c>
      <c r="B144" t="s">
        <v>9</v>
      </c>
      <c r="C144">
        <v>189</v>
      </c>
    </row>
    <row r="145" spans="1:4" x14ac:dyDescent="0.25">
      <c r="A145" t="s">
        <v>25</v>
      </c>
      <c r="B145" t="s">
        <v>1</v>
      </c>
    </row>
    <row r="146" spans="1:4" x14ac:dyDescent="0.25">
      <c r="A146">
        <v>1</v>
      </c>
      <c r="B146" t="s">
        <v>2</v>
      </c>
      <c r="C146">
        <v>0</v>
      </c>
    </row>
    <row r="147" spans="1:4" x14ac:dyDescent="0.25">
      <c r="A147">
        <v>2</v>
      </c>
      <c r="B147" t="s">
        <v>3</v>
      </c>
      <c r="C147">
        <v>43</v>
      </c>
    </row>
    <row r="148" spans="1:4" x14ac:dyDescent="0.25">
      <c r="A148">
        <v>3</v>
      </c>
      <c r="B148" t="s">
        <v>4</v>
      </c>
      <c r="C148">
        <v>606</v>
      </c>
    </row>
    <row r="149" spans="1:4" x14ac:dyDescent="0.25">
      <c r="A149">
        <v>4</v>
      </c>
      <c r="B149" t="s">
        <v>5</v>
      </c>
      <c r="C149">
        <v>54</v>
      </c>
    </row>
    <row r="150" spans="1:4" x14ac:dyDescent="0.25">
      <c r="A150">
        <v>5</v>
      </c>
      <c r="B150" t="s">
        <v>6</v>
      </c>
      <c r="C150">
        <v>105</v>
      </c>
    </row>
    <row r="151" spans="1:4" x14ac:dyDescent="0.25">
      <c r="A151">
        <v>6</v>
      </c>
      <c r="B151" t="s">
        <v>7</v>
      </c>
      <c r="C151">
        <v>708</v>
      </c>
    </row>
    <row r="152" spans="1:4" x14ac:dyDescent="0.25">
      <c r="A152">
        <v>7</v>
      </c>
      <c r="B152" t="s">
        <v>8</v>
      </c>
      <c r="C152">
        <v>816</v>
      </c>
    </row>
    <row r="153" spans="1:4" x14ac:dyDescent="0.25">
      <c r="A153">
        <v>8</v>
      </c>
      <c r="B153" t="s">
        <v>9</v>
      </c>
      <c r="C153">
        <v>164</v>
      </c>
    </row>
    <row r="156" spans="1:4" x14ac:dyDescent="0.25">
      <c r="D156" s="2"/>
    </row>
    <row r="157" spans="1:4" x14ac:dyDescent="0.25">
      <c r="D157" s="2"/>
    </row>
    <row r="158" spans="1:4" x14ac:dyDescent="0.25">
      <c r="D158" s="2"/>
    </row>
    <row r="159" spans="1:4" x14ac:dyDescent="0.25">
      <c r="D159" s="2"/>
    </row>
    <row r="160" spans="1:4" x14ac:dyDescent="0.25">
      <c r="D160" s="2"/>
    </row>
    <row r="161" spans="4:4" x14ac:dyDescent="0.25">
      <c r="D161" s="2"/>
    </row>
    <row r="162" spans="4:4" x14ac:dyDescent="0.25">
      <c r="D162" s="2"/>
    </row>
    <row r="163" spans="4:4" x14ac:dyDescent="0.25">
      <c r="D163" s="2"/>
    </row>
    <row r="164" spans="4:4" x14ac:dyDescent="0.25">
      <c r="D164" s="2"/>
    </row>
    <row r="165" spans="4:4" x14ac:dyDescent="0.25">
      <c r="D165" s="2"/>
    </row>
    <row r="166" spans="4:4" x14ac:dyDescent="0.25">
      <c r="D166" s="2"/>
    </row>
    <row r="167" spans="4:4" x14ac:dyDescent="0.25">
      <c r="D167" s="2"/>
    </row>
    <row r="168" spans="4:4" x14ac:dyDescent="0.25">
      <c r="D168" s="2"/>
    </row>
    <row r="169" spans="4:4" x14ac:dyDescent="0.25">
      <c r="D169" s="2"/>
    </row>
    <row r="170" spans="4:4" x14ac:dyDescent="0.25">
      <c r="D170" s="2"/>
    </row>
    <row r="171" spans="4:4" x14ac:dyDescent="0.25">
      <c r="D171" s="2"/>
    </row>
    <row r="172" spans="4:4" x14ac:dyDescent="0.25">
      <c r="D172" s="2"/>
    </row>
    <row r="173" spans="4:4" x14ac:dyDescent="0.25">
      <c r="D173" s="2"/>
    </row>
    <row r="174" spans="4:4" x14ac:dyDescent="0.25">
      <c r="D174" s="2"/>
    </row>
    <row r="175" spans="4:4" x14ac:dyDescent="0.25">
      <c r="D175" s="2"/>
    </row>
    <row r="176" spans="4:4" x14ac:dyDescent="0.25">
      <c r="D176" s="2"/>
    </row>
    <row r="177" spans="4:4" x14ac:dyDescent="0.25">
      <c r="D177" s="2"/>
    </row>
    <row r="180" spans="4:4" x14ac:dyDescent="0.25">
      <c r="D180" s="2"/>
    </row>
    <row r="181" spans="4:4" x14ac:dyDescent="0.25">
      <c r="D181" s="2"/>
    </row>
    <row r="182" spans="4:4" x14ac:dyDescent="0.25">
      <c r="D182" s="2"/>
    </row>
    <row r="183" spans="4:4" x14ac:dyDescent="0.25">
      <c r="D183" s="2"/>
    </row>
    <row r="184" spans="4:4" x14ac:dyDescent="0.25">
      <c r="D184" s="2"/>
    </row>
    <row r="185" spans="4:4" x14ac:dyDescent="0.25">
      <c r="D185" s="2"/>
    </row>
    <row r="186" spans="4:4" x14ac:dyDescent="0.25">
      <c r="D186" s="2"/>
    </row>
    <row r="187" spans="4:4" x14ac:dyDescent="0.25">
      <c r="D187" s="2"/>
    </row>
    <row r="188" spans="4:4" x14ac:dyDescent="0.25">
      <c r="D188" s="2"/>
    </row>
    <row r="189" spans="4:4" x14ac:dyDescent="0.25">
      <c r="D189" s="2"/>
    </row>
    <row r="190" spans="4:4" x14ac:dyDescent="0.25">
      <c r="D190" s="2"/>
    </row>
    <row r="191" spans="4:4" x14ac:dyDescent="0.25">
      <c r="D191" s="2"/>
    </row>
    <row r="192" spans="4:4" x14ac:dyDescent="0.25">
      <c r="D192" s="2"/>
    </row>
    <row r="193" spans="4:4" x14ac:dyDescent="0.25">
      <c r="D193" s="2"/>
    </row>
    <row r="194" spans="4:4" x14ac:dyDescent="0.25">
      <c r="D194" s="2"/>
    </row>
    <row r="195" spans="4:4" x14ac:dyDescent="0.25">
      <c r="D195" s="2"/>
    </row>
    <row r="196" spans="4:4" x14ac:dyDescent="0.25">
      <c r="D196" s="2"/>
    </row>
    <row r="197" spans="4:4" x14ac:dyDescent="0.25">
      <c r="D197" s="2"/>
    </row>
    <row r="198" spans="4:4" x14ac:dyDescent="0.25">
      <c r="D198" s="2"/>
    </row>
    <row r="199" spans="4:4" x14ac:dyDescent="0.25">
      <c r="D199" s="2"/>
    </row>
    <row r="200" spans="4:4" x14ac:dyDescent="0.25">
      <c r="D200" s="2"/>
    </row>
    <row r="201" spans="4:4" x14ac:dyDescent="0.25">
      <c r="D201" s="2"/>
    </row>
    <row r="215" spans="2:2" x14ac:dyDescent="0.25">
      <c r="B215" s="1"/>
    </row>
    <row r="216" spans="2:2" x14ac:dyDescent="0.25">
      <c r="B216" s="1"/>
    </row>
  </sheetData>
  <sortState ref="B180:D201">
    <sortCondition descending="1" ref="D180:D20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E26" sqref="E26"/>
    </sheetView>
  </sheetViews>
  <sheetFormatPr defaultRowHeight="15" x14ac:dyDescent="0.25"/>
  <sheetData>
    <row r="1" spans="1:18" x14ac:dyDescent="0.25">
      <c r="B1" t="s">
        <v>0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  <c r="P1" t="s">
        <v>23</v>
      </c>
      <c r="Q1" t="s">
        <v>24</v>
      </c>
      <c r="R1" t="s">
        <v>25</v>
      </c>
    </row>
    <row r="2" spans="1:18" x14ac:dyDescent="0.25">
      <c r="A2" t="s">
        <v>4</v>
      </c>
      <c r="B2">
        <v>147</v>
      </c>
      <c r="C2">
        <v>360</v>
      </c>
      <c r="D2">
        <v>402</v>
      </c>
      <c r="E2">
        <v>242</v>
      </c>
      <c r="F2">
        <v>672</v>
      </c>
      <c r="G2">
        <v>798</v>
      </c>
      <c r="H2">
        <v>418</v>
      </c>
      <c r="I2">
        <v>451</v>
      </c>
      <c r="J2">
        <v>230</v>
      </c>
      <c r="K2">
        <v>194</v>
      </c>
      <c r="L2">
        <v>553</v>
      </c>
      <c r="M2">
        <v>312</v>
      </c>
      <c r="N2">
        <v>339</v>
      </c>
      <c r="O2">
        <v>117</v>
      </c>
      <c r="P2">
        <v>859</v>
      </c>
      <c r="Q2">
        <v>603</v>
      </c>
      <c r="R2">
        <v>606</v>
      </c>
    </row>
    <row r="3" spans="1:18" x14ac:dyDescent="0.25">
      <c r="A3" t="s">
        <v>5</v>
      </c>
      <c r="B3">
        <v>157</v>
      </c>
      <c r="C3">
        <v>200</v>
      </c>
      <c r="D3">
        <v>70</v>
      </c>
      <c r="E3">
        <v>36</v>
      </c>
      <c r="F3">
        <v>275</v>
      </c>
      <c r="G3">
        <v>59</v>
      </c>
      <c r="H3">
        <v>61</v>
      </c>
      <c r="I3">
        <v>44</v>
      </c>
      <c r="J3">
        <v>387</v>
      </c>
      <c r="K3">
        <v>99</v>
      </c>
      <c r="L3">
        <v>98</v>
      </c>
      <c r="M3">
        <v>82</v>
      </c>
      <c r="N3">
        <v>141</v>
      </c>
      <c r="O3">
        <v>12</v>
      </c>
      <c r="P3">
        <v>27</v>
      </c>
      <c r="Q3">
        <v>48</v>
      </c>
      <c r="R3">
        <v>54</v>
      </c>
    </row>
    <row r="4" spans="1:18" x14ac:dyDescent="0.25">
      <c r="A4" t="s">
        <v>6</v>
      </c>
      <c r="B4">
        <v>253</v>
      </c>
      <c r="C4">
        <v>286</v>
      </c>
      <c r="D4">
        <v>166</v>
      </c>
      <c r="E4">
        <v>75</v>
      </c>
      <c r="F4">
        <v>363</v>
      </c>
      <c r="G4">
        <v>163</v>
      </c>
      <c r="H4">
        <v>145</v>
      </c>
      <c r="I4">
        <v>124</v>
      </c>
      <c r="J4">
        <v>377</v>
      </c>
      <c r="K4">
        <v>170</v>
      </c>
      <c r="L4">
        <v>318</v>
      </c>
      <c r="M4">
        <v>262</v>
      </c>
      <c r="N4">
        <v>300</v>
      </c>
      <c r="O4">
        <v>30</v>
      </c>
      <c r="P4">
        <v>82</v>
      </c>
      <c r="Q4">
        <v>95</v>
      </c>
      <c r="R4">
        <v>105</v>
      </c>
    </row>
    <row r="5" spans="1:18" x14ac:dyDescent="0.25">
      <c r="A5" t="s">
        <v>7</v>
      </c>
      <c r="B5">
        <v>955</v>
      </c>
      <c r="C5">
        <v>702</v>
      </c>
      <c r="D5">
        <v>754</v>
      </c>
      <c r="E5">
        <v>451</v>
      </c>
      <c r="F5">
        <v>689</v>
      </c>
      <c r="G5">
        <v>818</v>
      </c>
      <c r="H5">
        <v>768</v>
      </c>
      <c r="I5">
        <v>667</v>
      </c>
      <c r="J5">
        <v>766</v>
      </c>
      <c r="K5">
        <v>761</v>
      </c>
      <c r="L5">
        <v>1088</v>
      </c>
      <c r="M5">
        <v>1271</v>
      </c>
      <c r="N5">
        <v>979</v>
      </c>
      <c r="O5">
        <v>213</v>
      </c>
      <c r="P5">
        <v>692</v>
      </c>
      <c r="Q5">
        <v>695</v>
      </c>
      <c r="R5">
        <v>708</v>
      </c>
    </row>
    <row r="6" spans="1:18" x14ac:dyDescent="0.25">
      <c r="A6" t="s">
        <v>8</v>
      </c>
      <c r="B6">
        <v>847</v>
      </c>
      <c r="C6">
        <v>771</v>
      </c>
      <c r="D6">
        <v>929</v>
      </c>
      <c r="E6">
        <v>1223</v>
      </c>
      <c r="F6">
        <v>384</v>
      </c>
      <c r="G6">
        <v>535</v>
      </c>
      <c r="H6">
        <v>849</v>
      </c>
      <c r="I6">
        <v>868</v>
      </c>
      <c r="J6">
        <v>492</v>
      </c>
      <c r="K6">
        <v>958</v>
      </c>
      <c r="L6">
        <v>343</v>
      </c>
      <c r="M6">
        <v>489</v>
      </c>
      <c r="N6">
        <v>602</v>
      </c>
      <c r="O6">
        <v>787</v>
      </c>
      <c r="P6">
        <v>641</v>
      </c>
      <c r="Q6">
        <v>827</v>
      </c>
      <c r="R6">
        <v>816</v>
      </c>
    </row>
    <row r="7" spans="1:18" x14ac:dyDescent="0.25">
      <c r="A7" t="s">
        <v>9</v>
      </c>
      <c r="B7">
        <v>124</v>
      </c>
      <c r="C7">
        <v>152</v>
      </c>
      <c r="D7">
        <v>151</v>
      </c>
      <c r="E7">
        <v>448</v>
      </c>
      <c r="F7">
        <v>74</v>
      </c>
      <c r="G7">
        <v>81</v>
      </c>
      <c r="H7">
        <v>214</v>
      </c>
      <c r="I7">
        <v>303</v>
      </c>
      <c r="J7">
        <v>197</v>
      </c>
      <c r="K7">
        <v>288</v>
      </c>
      <c r="L7">
        <v>50</v>
      </c>
      <c r="M7">
        <v>53</v>
      </c>
      <c r="N7">
        <v>99</v>
      </c>
      <c r="O7">
        <v>1314</v>
      </c>
      <c r="P7">
        <v>156</v>
      </c>
      <c r="Q7">
        <v>189</v>
      </c>
      <c r="R7">
        <v>164</v>
      </c>
    </row>
    <row r="9" spans="1:18" x14ac:dyDescent="0.25">
      <c r="A9" t="s">
        <v>29</v>
      </c>
      <c r="B9">
        <f>B3+B4</f>
        <v>410</v>
      </c>
      <c r="C9">
        <f>C3+C4</f>
        <v>486</v>
      </c>
      <c r="D9">
        <f t="shared" ref="D9:R9" si="0">D3+D4</f>
        <v>236</v>
      </c>
      <c r="E9">
        <f t="shared" si="0"/>
        <v>111</v>
      </c>
      <c r="F9">
        <f t="shared" si="0"/>
        <v>638</v>
      </c>
      <c r="G9">
        <f t="shared" si="0"/>
        <v>222</v>
      </c>
      <c r="H9">
        <f t="shared" si="0"/>
        <v>206</v>
      </c>
      <c r="I9">
        <f t="shared" si="0"/>
        <v>168</v>
      </c>
      <c r="J9">
        <f t="shared" si="0"/>
        <v>764</v>
      </c>
      <c r="K9">
        <f t="shared" si="0"/>
        <v>269</v>
      </c>
      <c r="L9">
        <f t="shared" si="0"/>
        <v>416</v>
      </c>
      <c r="M9">
        <f t="shared" si="0"/>
        <v>344</v>
      </c>
      <c r="N9">
        <f t="shared" si="0"/>
        <v>441</v>
      </c>
      <c r="O9">
        <f t="shared" si="0"/>
        <v>42</v>
      </c>
      <c r="P9">
        <f t="shared" si="0"/>
        <v>109</v>
      </c>
      <c r="Q9">
        <f t="shared" si="0"/>
        <v>143</v>
      </c>
      <c r="R9">
        <f t="shared" si="0"/>
        <v>159</v>
      </c>
    </row>
    <row r="10" spans="1:18" x14ac:dyDescent="0.25">
      <c r="A10" t="s">
        <v>28</v>
      </c>
      <c r="B10">
        <f>B6+B7</f>
        <v>971</v>
      </c>
      <c r="C10">
        <f t="shared" ref="C10:R10" si="1">C6+C7</f>
        <v>923</v>
      </c>
      <c r="D10">
        <f t="shared" si="1"/>
        <v>1080</v>
      </c>
      <c r="E10">
        <f t="shared" si="1"/>
        <v>1671</v>
      </c>
      <c r="F10">
        <f t="shared" si="1"/>
        <v>458</v>
      </c>
      <c r="G10">
        <f t="shared" si="1"/>
        <v>616</v>
      </c>
      <c r="H10">
        <f t="shared" si="1"/>
        <v>1063</v>
      </c>
      <c r="I10">
        <f t="shared" si="1"/>
        <v>1171</v>
      </c>
      <c r="J10">
        <f t="shared" si="1"/>
        <v>689</v>
      </c>
      <c r="K10">
        <f t="shared" si="1"/>
        <v>1246</v>
      </c>
      <c r="L10">
        <f t="shared" si="1"/>
        <v>393</v>
      </c>
      <c r="M10">
        <f t="shared" si="1"/>
        <v>542</v>
      </c>
      <c r="N10">
        <f t="shared" si="1"/>
        <v>701</v>
      </c>
      <c r="O10">
        <f t="shared" si="1"/>
        <v>2101</v>
      </c>
      <c r="P10">
        <f t="shared" si="1"/>
        <v>797</v>
      </c>
      <c r="Q10">
        <f t="shared" si="1"/>
        <v>1016</v>
      </c>
      <c r="R10">
        <f t="shared" si="1"/>
        <v>980</v>
      </c>
    </row>
    <row r="12" spans="1:18" x14ac:dyDescent="0.25">
      <c r="A12" t="s">
        <v>26</v>
      </c>
      <c r="B12">
        <f t="shared" ref="B12:R12" si="2">SUM(B2:B7)</f>
        <v>2483</v>
      </c>
      <c r="C12">
        <f t="shared" si="2"/>
        <v>2471</v>
      </c>
      <c r="D12">
        <f t="shared" si="2"/>
        <v>2472</v>
      </c>
      <c r="E12">
        <f t="shared" si="2"/>
        <v>2475</v>
      </c>
      <c r="F12">
        <f t="shared" si="2"/>
        <v>2457</v>
      </c>
      <c r="G12">
        <f t="shared" si="2"/>
        <v>2454</v>
      </c>
      <c r="H12">
        <f t="shared" si="2"/>
        <v>2455</v>
      </c>
      <c r="I12">
        <f t="shared" si="2"/>
        <v>2457</v>
      </c>
      <c r="J12">
        <f t="shared" si="2"/>
        <v>2449</v>
      </c>
      <c r="K12">
        <f t="shared" si="2"/>
        <v>2470</v>
      </c>
      <c r="L12">
        <f t="shared" si="2"/>
        <v>2450</v>
      </c>
      <c r="M12">
        <f t="shared" si="2"/>
        <v>2469</v>
      </c>
      <c r="N12">
        <f t="shared" si="2"/>
        <v>2460</v>
      </c>
      <c r="O12">
        <f t="shared" si="2"/>
        <v>2473</v>
      </c>
      <c r="P12">
        <f t="shared" si="2"/>
        <v>2457</v>
      </c>
      <c r="Q12">
        <f t="shared" si="2"/>
        <v>2457</v>
      </c>
      <c r="R12">
        <f t="shared" si="2"/>
        <v>2453</v>
      </c>
    </row>
    <row r="14" spans="1:18" x14ac:dyDescent="0.25">
      <c r="B14" t="s">
        <v>0</v>
      </c>
      <c r="C14" t="s">
        <v>10</v>
      </c>
      <c r="D14" t="s">
        <v>11</v>
      </c>
      <c r="E14" t="s">
        <v>12</v>
      </c>
      <c r="F14" t="s">
        <v>13</v>
      </c>
      <c r="G14" t="s">
        <v>14</v>
      </c>
      <c r="H14" t="s">
        <v>15</v>
      </c>
      <c r="I14" t="s">
        <v>16</v>
      </c>
      <c r="J14" t="s">
        <v>17</v>
      </c>
      <c r="K14" t="s">
        <v>18</v>
      </c>
      <c r="L14" t="s">
        <v>19</v>
      </c>
      <c r="M14" t="s">
        <v>20</v>
      </c>
      <c r="N14" t="s">
        <v>21</v>
      </c>
      <c r="O14" t="s">
        <v>22</v>
      </c>
      <c r="P14" t="s">
        <v>23</v>
      </c>
      <c r="Q14" t="s">
        <v>24</v>
      </c>
      <c r="R14" t="s">
        <v>25</v>
      </c>
    </row>
    <row r="15" spans="1:18" x14ac:dyDescent="0.25">
      <c r="B15" t="s">
        <v>32</v>
      </c>
      <c r="C15" t="s">
        <v>31</v>
      </c>
      <c r="D15" t="s">
        <v>33</v>
      </c>
      <c r="E15" t="s">
        <v>34</v>
      </c>
      <c r="F15" t="s">
        <v>35</v>
      </c>
      <c r="G15" t="s">
        <v>36</v>
      </c>
      <c r="H15" t="s">
        <v>37</v>
      </c>
      <c r="I15" t="s">
        <v>38</v>
      </c>
      <c r="J15" t="s">
        <v>39</v>
      </c>
      <c r="K15" t="s">
        <v>40</v>
      </c>
      <c r="L15" t="s">
        <v>41</v>
      </c>
      <c r="M15" t="s">
        <v>42</v>
      </c>
      <c r="N15" t="s">
        <v>43</v>
      </c>
      <c r="O15" t="s">
        <v>44</v>
      </c>
      <c r="P15" t="s">
        <v>45</v>
      </c>
      <c r="Q15" t="s">
        <v>46</v>
      </c>
      <c r="R15" t="s">
        <v>47</v>
      </c>
    </row>
    <row r="16" spans="1:18" x14ac:dyDescent="0.25">
      <c r="A16" t="s">
        <v>27</v>
      </c>
      <c r="B16" s="2">
        <f t="shared" ref="B16:R16" si="3">B2/B12</f>
        <v>5.9202577527184858E-2</v>
      </c>
      <c r="C16" s="2">
        <f t="shared" si="3"/>
        <v>0.14569000404694454</v>
      </c>
      <c r="D16" s="2">
        <f t="shared" si="3"/>
        <v>0.16262135922330098</v>
      </c>
      <c r="E16" s="2">
        <f t="shared" si="3"/>
        <v>9.7777777777777783E-2</v>
      </c>
      <c r="F16" s="2">
        <f t="shared" si="3"/>
        <v>0.27350427350427353</v>
      </c>
      <c r="G16" s="2">
        <f t="shared" si="3"/>
        <v>0.32518337408312958</v>
      </c>
      <c r="H16" s="2">
        <f t="shared" si="3"/>
        <v>0.17026476578411406</v>
      </c>
      <c r="I16" s="2">
        <f t="shared" si="3"/>
        <v>0.18355718355718356</v>
      </c>
      <c r="J16" s="2">
        <f t="shared" si="3"/>
        <v>9.3915884034299721E-2</v>
      </c>
      <c r="K16" s="2">
        <f t="shared" si="3"/>
        <v>7.8542510121457493E-2</v>
      </c>
      <c r="L16" s="2">
        <f t="shared" si="3"/>
        <v>0.2257142857142857</v>
      </c>
      <c r="M16" s="2">
        <f t="shared" si="3"/>
        <v>0.12636695018226002</v>
      </c>
      <c r="N16" s="2">
        <f t="shared" si="3"/>
        <v>0.1378048780487805</v>
      </c>
      <c r="O16" s="2">
        <f t="shared" si="3"/>
        <v>4.7310958350181967E-2</v>
      </c>
      <c r="P16" s="2">
        <f t="shared" si="3"/>
        <v>0.34961334961334961</v>
      </c>
      <c r="Q16" s="2">
        <f t="shared" si="3"/>
        <v>0.24542124542124541</v>
      </c>
      <c r="R16" s="2">
        <f t="shared" si="3"/>
        <v>0.24704443538524257</v>
      </c>
    </row>
    <row r="17" spans="1:18" x14ac:dyDescent="0.25">
      <c r="A17" t="s">
        <v>30</v>
      </c>
      <c r="B17" s="2">
        <f t="shared" ref="B17:R17" si="4">B5/B12</f>
        <v>0.38461538461538464</v>
      </c>
      <c r="C17" s="2">
        <f t="shared" si="4"/>
        <v>0.28409550789154187</v>
      </c>
      <c r="D17" s="2">
        <f t="shared" si="4"/>
        <v>0.30501618122977348</v>
      </c>
      <c r="E17" s="2">
        <f t="shared" si="4"/>
        <v>0.18222222222222223</v>
      </c>
      <c r="F17" s="2">
        <f t="shared" si="4"/>
        <v>0.28042328042328041</v>
      </c>
      <c r="G17" s="2">
        <f t="shared" si="4"/>
        <v>0.33333333333333331</v>
      </c>
      <c r="H17" s="2">
        <f t="shared" si="4"/>
        <v>0.31283095723014259</v>
      </c>
      <c r="I17" s="2">
        <f t="shared" si="4"/>
        <v>0.27146927146927147</v>
      </c>
      <c r="J17" s="2">
        <f t="shared" si="4"/>
        <v>0.31278072682727642</v>
      </c>
      <c r="K17" s="2">
        <f t="shared" si="4"/>
        <v>0.30809716599190284</v>
      </c>
      <c r="L17" s="2">
        <f t="shared" si="4"/>
        <v>0.44408163265306122</v>
      </c>
      <c r="M17" s="2">
        <f t="shared" si="4"/>
        <v>0.51478331308221947</v>
      </c>
      <c r="N17" s="2">
        <f t="shared" si="4"/>
        <v>0.39796747967479673</v>
      </c>
      <c r="O17" s="2">
        <f t="shared" si="4"/>
        <v>8.6130206227254341E-2</v>
      </c>
      <c r="P17" s="2">
        <f t="shared" si="4"/>
        <v>0.28164428164428162</v>
      </c>
      <c r="Q17" s="2">
        <f t="shared" si="4"/>
        <v>0.28286528286528284</v>
      </c>
      <c r="R17" s="2">
        <f t="shared" si="4"/>
        <v>0.28862617203424379</v>
      </c>
    </row>
    <row r="18" spans="1:18" x14ac:dyDescent="0.25">
      <c r="A18" t="s">
        <v>29</v>
      </c>
      <c r="B18" s="2">
        <f t="shared" ref="B18:R18" si="5">B9/B12</f>
        <v>0.16512283527990335</v>
      </c>
      <c r="C18" s="2">
        <f t="shared" si="5"/>
        <v>0.19668150546337515</v>
      </c>
      <c r="D18" s="2">
        <f t="shared" si="5"/>
        <v>9.5469255663430425E-2</v>
      </c>
      <c r="E18" s="2">
        <f t="shared" si="5"/>
        <v>4.4848484848484846E-2</v>
      </c>
      <c r="F18" s="2">
        <f t="shared" si="5"/>
        <v>0.25966625966625967</v>
      </c>
      <c r="G18" s="2">
        <f t="shared" si="5"/>
        <v>9.0464547677261614E-2</v>
      </c>
      <c r="H18" s="2">
        <f t="shared" si="5"/>
        <v>8.3910386965376782E-2</v>
      </c>
      <c r="I18" s="2">
        <f t="shared" si="5"/>
        <v>6.8376068376068383E-2</v>
      </c>
      <c r="J18" s="2">
        <f t="shared" si="5"/>
        <v>0.31196406696610862</v>
      </c>
      <c r="K18" s="2">
        <f t="shared" si="5"/>
        <v>0.10890688259109312</v>
      </c>
      <c r="L18" s="2">
        <f t="shared" si="5"/>
        <v>0.16979591836734695</v>
      </c>
      <c r="M18" s="2">
        <f t="shared" si="5"/>
        <v>0.13932766302146618</v>
      </c>
      <c r="N18" s="2">
        <f t="shared" si="5"/>
        <v>0.17926829268292682</v>
      </c>
      <c r="O18" s="2">
        <f t="shared" si="5"/>
        <v>1.6983420946219168E-2</v>
      </c>
      <c r="P18" s="2">
        <f t="shared" si="5"/>
        <v>4.4363044363044363E-2</v>
      </c>
      <c r="Q18" s="2">
        <f t="shared" si="5"/>
        <v>5.8201058201058198E-2</v>
      </c>
      <c r="R18" s="2">
        <f t="shared" si="5"/>
        <v>6.4818589482266611E-2</v>
      </c>
    </row>
    <row r="19" spans="1:18" x14ac:dyDescent="0.25">
      <c r="A19" t="s">
        <v>28</v>
      </c>
      <c r="B19" s="2">
        <f t="shared" ref="B19:R19" si="6">B10/B12</f>
        <v>0.39105920257752719</v>
      </c>
      <c r="C19" s="2">
        <f t="shared" si="6"/>
        <v>0.37353298259813839</v>
      </c>
      <c r="D19" s="2">
        <f t="shared" si="6"/>
        <v>0.43689320388349512</v>
      </c>
      <c r="E19" s="2">
        <f t="shared" si="6"/>
        <v>0.67515151515151517</v>
      </c>
      <c r="F19" s="2">
        <f t="shared" si="6"/>
        <v>0.18640618640618642</v>
      </c>
      <c r="G19" s="2">
        <f t="shared" si="6"/>
        <v>0.25101874490627546</v>
      </c>
      <c r="H19" s="2">
        <f t="shared" si="6"/>
        <v>0.43299389002036659</v>
      </c>
      <c r="I19" s="2">
        <f t="shared" si="6"/>
        <v>0.47659747659747659</v>
      </c>
      <c r="J19" s="2">
        <f t="shared" si="6"/>
        <v>0.28133932217231522</v>
      </c>
      <c r="K19" s="2">
        <f t="shared" si="6"/>
        <v>0.50445344129554659</v>
      </c>
      <c r="L19" s="2">
        <f t="shared" si="6"/>
        <v>0.16040816326530613</v>
      </c>
      <c r="M19" s="2">
        <f t="shared" si="6"/>
        <v>0.21952207371405427</v>
      </c>
      <c r="N19" s="2">
        <f t="shared" si="6"/>
        <v>0.28495934959349595</v>
      </c>
      <c r="O19" s="2">
        <f t="shared" si="6"/>
        <v>0.84957541447634455</v>
      </c>
      <c r="P19" s="2">
        <f t="shared" si="6"/>
        <v>0.32437932437932437</v>
      </c>
      <c r="Q19" s="2">
        <f t="shared" si="6"/>
        <v>0.41351241351241352</v>
      </c>
      <c r="R19" s="2">
        <f t="shared" si="6"/>
        <v>0.39951080309824705</v>
      </c>
    </row>
    <row r="20" spans="1:18" x14ac:dyDescent="0.25">
      <c r="A20" t="s">
        <v>48</v>
      </c>
      <c r="B20" s="4">
        <f>B19-B18</f>
        <v>0.22593636729762384</v>
      </c>
      <c r="C20" s="4">
        <f t="shared" ref="C20:R20" si="7">C19-C18</f>
        <v>0.17685147713476324</v>
      </c>
      <c r="D20" s="4">
        <f t="shared" si="7"/>
        <v>0.34142394822006472</v>
      </c>
      <c r="E20" s="4">
        <f t="shared" si="7"/>
        <v>0.63030303030303036</v>
      </c>
      <c r="F20" s="4">
        <f t="shared" si="7"/>
        <v>-7.326007326007325E-2</v>
      </c>
      <c r="G20" s="4">
        <f t="shared" si="7"/>
        <v>0.16055419722901385</v>
      </c>
      <c r="H20" s="4">
        <f t="shared" si="7"/>
        <v>0.34908350305498981</v>
      </c>
      <c r="I20" s="4">
        <f t="shared" si="7"/>
        <v>0.40822140822140818</v>
      </c>
      <c r="J20" s="4">
        <f t="shared" si="7"/>
        <v>-3.0624744793793401E-2</v>
      </c>
      <c r="K20" s="4">
        <f t="shared" si="7"/>
        <v>0.39554655870445349</v>
      </c>
      <c r="L20" s="4">
        <f t="shared" si="7"/>
        <v>-9.3877551020408179E-3</v>
      </c>
      <c r="M20" s="4">
        <f t="shared" si="7"/>
        <v>8.0194410692588092E-2</v>
      </c>
      <c r="N20" s="4">
        <f t="shared" si="7"/>
        <v>0.10569105691056913</v>
      </c>
      <c r="O20" s="4">
        <f t="shared" si="7"/>
        <v>0.83259199353012536</v>
      </c>
      <c r="P20" s="4">
        <f t="shared" si="7"/>
        <v>0.28001628001627998</v>
      </c>
      <c r="Q20" s="4">
        <f t="shared" si="7"/>
        <v>0.35531135531135533</v>
      </c>
      <c r="R20" s="4">
        <f t="shared" si="7"/>
        <v>0.33469221361598045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A7" workbookViewId="0">
      <selection activeCell="G29" sqref="G29"/>
    </sheetView>
  </sheetViews>
  <sheetFormatPr defaultRowHeight="15" x14ac:dyDescent="0.25"/>
  <cols>
    <col min="2" max="2" width="12.5" customWidth="1"/>
    <col min="3" max="3" width="14.625" customWidth="1"/>
    <col min="4" max="4" width="10.875" customWidth="1"/>
    <col min="6" max="6" width="8.25" customWidth="1"/>
  </cols>
  <sheetData>
    <row r="1" spans="1:19" s="5" customFormat="1" x14ac:dyDescent="0.25">
      <c r="C1" s="5" t="s">
        <v>75</v>
      </c>
      <c r="D1" s="5" t="s">
        <v>65</v>
      </c>
      <c r="E1" s="5" t="s">
        <v>71</v>
      </c>
      <c r="F1" s="5" t="s">
        <v>69</v>
      </c>
      <c r="G1" s="5" t="s">
        <v>64</v>
      </c>
      <c r="H1" s="5" t="s">
        <v>68</v>
      </c>
      <c r="I1" s="5" t="s">
        <v>78</v>
      </c>
      <c r="J1" s="5" t="s">
        <v>77</v>
      </c>
      <c r="K1" s="5" t="s">
        <v>62</v>
      </c>
      <c r="L1" s="5" t="s">
        <v>63</v>
      </c>
      <c r="M1" s="5" t="s">
        <v>76</v>
      </c>
      <c r="N1" s="5" t="s">
        <v>74</v>
      </c>
      <c r="O1" s="5" t="s">
        <v>70</v>
      </c>
      <c r="P1" s="5" t="s">
        <v>67</v>
      </c>
      <c r="Q1" s="5" t="s">
        <v>73</v>
      </c>
      <c r="R1" s="5" t="s">
        <v>66</v>
      </c>
      <c r="S1" s="5" t="s">
        <v>72</v>
      </c>
    </row>
    <row r="2" spans="1:19" x14ac:dyDescent="0.25">
      <c r="C2" t="s">
        <v>58</v>
      </c>
      <c r="D2" t="s">
        <v>34</v>
      </c>
      <c r="E2" t="s">
        <v>40</v>
      </c>
      <c r="F2" t="s">
        <v>56</v>
      </c>
      <c r="G2" t="s">
        <v>53</v>
      </c>
      <c r="H2" t="s">
        <v>37</v>
      </c>
      <c r="I2" t="s">
        <v>46</v>
      </c>
      <c r="J2" t="s">
        <v>47</v>
      </c>
      <c r="K2" t="s">
        <v>52</v>
      </c>
      <c r="L2" t="s">
        <v>31</v>
      </c>
      <c r="M2" t="s">
        <v>59</v>
      </c>
      <c r="N2" t="s">
        <v>57</v>
      </c>
      <c r="O2" t="s">
        <v>39</v>
      </c>
      <c r="P2" t="s">
        <v>55</v>
      </c>
      <c r="Q2" t="s">
        <v>42</v>
      </c>
      <c r="R2" t="s">
        <v>54</v>
      </c>
      <c r="S2" t="s">
        <v>41</v>
      </c>
    </row>
    <row r="3" spans="1:19" x14ac:dyDescent="0.25">
      <c r="A3" t="s">
        <v>49</v>
      </c>
      <c r="B3" t="s">
        <v>28</v>
      </c>
      <c r="C3" s="2">
        <v>0.84957541447634455</v>
      </c>
      <c r="D3" s="2">
        <v>0.67515151515151517</v>
      </c>
      <c r="E3" s="2">
        <v>0.50445344129554659</v>
      </c>
      <c r="F3" s="2">
        <v>0.47659747659747659</v>
      </c>
      <c r="G3" s="2">
        <v>0.43689320388349512</v>
      </c>
      <c r="H3" s="2">
        <v>0.43299389002036659</v>
      </c>
      <c r="I3" s="2">
        <v>0.41351241351241352</v>
      </c>
      <c r="J3" s="2">
        <v>0.39951080309824705</v>
      </c>
      <c r="K3" s="2">
        <v>0.39105920257752702</v>
      </c>
      <c r="L3" s="2">
        <v>0.37353298259813839</v>
      </c>
      <c r="M3" s="2">
        <v>0.32437932437932437</v>
      </c>
      <c r="N3" s="2">
        <v>0.28495934959349595</v>
      </c>
      <c r="O3" s="2">
        <v>0.28133932217231522</v>
      </c>
      <c r="P3" s="2">
        <v>0.25101874490627546</v>
      </c>
      <c r="Q3" s="2">
        <v>0.21952207371405427</v>
      </c>
      <c r="R3" s="2">
        <v>0.18640618640618642</v>
      </c>
      <c r="S3" s="2">
        <v>0.16040816326530613</v>
      </c>
    </row>
    <row r="7" spans="1:19" s="5" customFormat="1" x14ac:dyDescent="0.25">
      <c r="C7" s="5" t="s">
        <v>70</v>
      </c>
      <c r="D7" s="5" t="s">
        <v>66</v>
      </c>
      <c r="E7" s="5" t="s">
        <v>63</v>
      </c>
      <c r="F7" s="5" t="s">
        <v>74</v>
      </c>
      <c r="G7" s="5" t="s">
        <v>72</v>
      </c>
      <c r="H7" s="5" t="s">
        <v>62</v>
      </c>
      <c r="I7" s="5" t="s">
        <v>73</v>
      </c>
      <c r="J7" s="5" t="s">
        <v>71</v>
      </c>
      <c r="K7" s="5" t="s">
        <v>64</v>
      </c>
      <c r="L7" s="5" t="s">
        <v>67</v>
      </c>
      <c r="M7" s="5" t="s">
        <v>68</v>
      </c>
      <c r="N7" s="5" t="s">
        <v>69</v>
      </c>
      <c r="O7" s="5" t="s">
        <v>77</v>
      </c>
      <c r="P7" s="5" t="s">
        <v>78</v>
      </c>
      <c r="Q7" s="5" t="s">
        <v>65</v>
      </c>
      <c r="R7" s="5" t="s">
        <v>76</v>
      </c>
      <c r="S7" s="5" t="s">
        <v>75</v>
      </c>
    </row>
    <row r="8" spans="1:19" x14ac:dyDescent="0.25">
      <c r="C8" t="s">
        <v>39</v>
      </c>
      <c r="D8" t="s">
        <v>54</v>
      </c>
      <c r="E8" t="s">
        <v>31</v>
      </c>
      <c r="F8" t="s">
        <v>57</v>
      </c>
      <c r="G8" t="s">
        <v>41</v>
      </c>
      <c r="H8" t="s">
        <v>52</v>
      </c>
      <c r="I8" t="s">
        <v>42</v>
      </c>
      <c r="J8" t="s">
        <v>40</v>
      </c>
      <c r="K8" t="s">
        <v>53</v>
      </c>
      <c r="L8" t="s">
        <v>55</v>
      </c>
      <c r="M8" t="s">
        <v>37</v>
      </c>
      <c r="N8" t="s">
        <v>56</v>
      </c>
      <c r="O8" t="s">
        <v>47</v>
      </c>
      <c r="P8" t="s">
        <v>46</v>
      </c>
      <c r="Q8" t="s">
        <v>34</v>
      </c>
      <c r="R8" t="s">
        <v>59</v>
      </c>
      <c r="S8" t="s">
        <v>58</v>
      </c>
    </row>
    <row r="9" spans="1:19" x14ac:dyDescent="0.25">
      <c r="A9" t="s">
        <v>29</v>
      </c>
      <c r="B9" t="s">
        <v>50</v>
      </c>
      <c r="C9" s="2">
        <v>0.31196406696610862</v>
      </c>
      <c r="D9" s="2">
        <v>0.25966625966625967</v>
      </c>
      <c r="E9" s="2">
        <v>0.19668150546337515</v>
      </c>
      <c r="F9" s="2">
        <v>0.17926829268292682</v>
      </c>
      <c r="G9" s="2">
        <v>0.16979591836734695</v>
      </c>
      <c r="H9" s="2">
        <v>0.16512283527990335</v>
      </c>
      <c r="I9" s="2">
        <v>0.13932766302146618</v>
      </c>
      <c r="J9" s="2">
        <v>0.10890688259109312</v>
      </c>
      <c r="K9" s="2">
        <v>9.5469255663430425E-2</v>
      </c>
      <c r="L9" s="2">
        <v>9.0464547677261614E-2</v>
      </c>
      <c r="M9" s="2">
        <v>8.3910386965376782E-2</v>
      </c>
      <c r="N9" s="2">
        <v>6.8376068376068383E-2</v>
      </c>
      <c r="O9" s="2">
        <v>6.4818589482266611E-2</v>
      </c>
      <c r="P9" s="2">
        <v>5.8201058201058198E-2</v>
      </c>
      <c r="Q9" s="2">
        <v>4.4848484848484846E-2</v>
      </c>
      <c r="R9" s="2">
        <v>4.4363044363044363E-2</v>
      </c>
      <c r="S9" s="2">
        <v>1.6983420946219168E-2</v>
      </c>
    </row>
    <row r="13" spans="1:19" s="5" customFormat="1" x14ac:dyDescent="0.25">
      <c r="C13" s="5" t="s">
        <v>73</v>
      </c>
      <c r="D13" s="5" t="s">
        <v>72</v>
      </c>
      <c r="E13" s="5" t="s">
        <v>74</v>
      </c>
      <c r="F13" s="5" t="s">
        <v>62</v>
      </c>
      <c r="G13" s="5" t="s">
        <v>67</v>
      </c>
      <c r="H13" s="5" t="s">
        <v>68</v>
      </c>
      <c r="I13" s="5" t="s">
        <v>70</v>
      </c>
      <c r="J13" s="5" t="s">
        <v>71</v>
      </c>
      <c r="K13" s="5" t="s">
        <v>64</v>
      </c>
      <c r="L13" s="5" t="s">
        <v>77</v>
      </c>
      <c r="M13" s="5" t="s">
        <v>63</v>
      </c>
      <c r="N13" s="5" t="s">
        <v>78</v>
      </c>
      <c r="O13" s="5" t="s">
        <v>76</v>
      </c>
      <c r="P13" s="5" t="s">
        <v>66</v>
      </c>
      <c r="Q13" s="5" t="s">
        <v>69</v>
      </c>
      <c r="R13" s="5" t="s">
        <v>65</v>
      </c>
      <c r="S13" s="5" t="s">
        <v>75</v>
      </c>
    </row>
    <row r="14" spans="1:19" x14ac:dyDescent="0.25">
      <c r="C14" t="s">
        <v>42</v>
      </c>
      <c r="D14" t="s">
        <v>41</v>
      </c>
      <c r="E14" t="s">
        <v>57</v>
      </c>
      <c r="F14" t="s">
        <v>52</v>
      </c>
      <c r="G14" t="s">
        <v>55</v>
      </c>
      <c r="H14" t="s">
        <v>37</v>
      </c>
      <c r="I14" t="s">
        <v>39</v>
      </c>
      <c r="J14" t="s">
        <v>40</v>
      </c>
      <c r="K14" t="s">
        <v>53</v>
      </c>
      <c r="L14" t="s">
        <v>47</v>
      </c>
      <c r="M14" t="s">
        <v>31</v>
      </c>
      <c r="N14" t="s">
        <v>46</v>
      </c>
      <c r="O14" t="s">
        <v>59</v>
      </c>
      <c r="P14" t="s">
        <v>54</v>
      </c>
      <c r="Q14" t="s">
        <v>56</v>
      </c>
      <c r="R14" t="s">
        <v>34</v>
      </c>
      <c r="S14" t="s">
        <v>58</v>
      </c>
    </row>
    <row r="15" spans="1:19" x14ac:dyDescent="0.25">
      <c r="A15" t="s">
        <v>61</v>
      </c>
      <c r="B15" t="s">
        <v>60</v>
      </c>
      <c r="C15" s="4">
        <v>0.51478331308221947</v>
      </c>
      <c r="D15" s="4">
        <v>0.44408163265306122</v>
      </c>
      <c r="E15" s="4">
        <v>0.39796747967479673</v>
      </c>
      <c r="F15" s="4">
        <v>0.38461538461538464</v>
      </c>
      <c r="G15" s="4">
        <v>0.33333333333333331</v>
      </c>
      <c r="H15" s="4">
        <v>0.31283095723014259</v>
      </c>
      <c r="I15" s="4">
        <v>0.31278072682727642</v>
      </c>
      <c r="J15" s="4">
        <v>0.30809716599190284</v>
      </c>
      <c r="K15" s="4">
        <v>0.30501618122977348</v>
      </c>
      <c r="L15" s="4">
        <v>0.28862617203424379</v>
      </c>
      <c r="M15" s="4">
        <v>0.28409550789154187</v>
      </c>
      <c r="N15" s="4">
        <v>0.28286528286528284</v>
      </c>
      <c r="O15" s="4">
        <v>0.28164428164428162</v>
      </c>
      <c r="P15" s="4">
        <v>0.28042328042328041</v>
      </c>
      <c r="Q15" s="4">
        <v>0.27146927146927147</v>
      </c>
      <c r="R15" s="4">
        <v>0.18222222222222223</v>
      </c>
      <c r="S15" s="4">
        <v>8.6130206227254341E-2</v>
      </c>
    </row>
    <row r="19" spans="1:19" s="5" customFormat="1" x14ac:dyDescent="0.25">
      <c r="C19" s="5" t="s">
        <v>76</v>
      </c>
      <c r="D19" s="5" t="s">
        <v>67</v>
      </c>
      <c r="E19" s="5" t="s">
        <v>66</v>
      </c>
      <c r="F19" s="5" t="s">
        <v>77</v>
      </c>
      <c r="G19" s="5" t="s">
        <v>78</v>
      </c>
      <c r="H19" s="5" t="s">
        <v>72</v>
      </c>
      <c r="I19" s="5" t="s">
        <v>69</v>
      </c>
      <c r="J19" s="5" t="s">
        <v>68</v>
      </c>
      <c r="K19" s="5" t="s">
        <v>64</v>
      </c>
      <c r="L19" s="5" t="s">
        <v>63</v>
      </c>
      <c r="M19" s="5" t="s">
        <v>74</v>
      </c>
      <c r="N19" s="5" t="s">
        <v>73</v>
      </c>
      <c r="O19" s="5" t="s">
        <v>65</v>
      </c>
      <c r="P19" s="5" t="s">
        <v>70</v>
      </c>
      <c r="Q19" s="5" t="s">
        <v>71</v>
      </c>
      <c r="R19" s="5" t="s">
        <v>62</v>
      </c>
      <c r="S19" s="5" t="s">
        <v>75</v>
      </c>
    </row>
    <row r="20" spans="1:19" x14ac:dyDescent="0.25">
      <c r="C20" t="s">
        <v>59</v>
      </c>
      <c r="D20" t="s">
        <v>55</v>
      </c>
      <c r="E20" t="s">
        <v>54</v>
      </c>
      <c r="F20" t="s">
        <v>47</v>
      </c>
      <c r="G20" t="s">
        <v>46</v>
      </c>
      <c r="H20" t="s">
        <v>41</v>
      </c>
      <c r="I20" t="s">
        <v>56</v>
      </c>
      <c r="J20" t="s">
        <v>37</v>
      </c>
      <c r="K20" t="s">
        <v>53</v>
      </c>
      <c r="L20" t="s">
        <v>31</v>
      </c>
      <c r="M20" t="s">
        <v>57</v>
      </c>
      <c r="N20" t="s">
        <v>42</v>
      </c>
      <c r="O20" t="s">
        <v>34</v>
      </c>
      <c r="P20" t="s">
        <v>39</v>
      </c>
      <c r="Q20" t="s">
        <v>40</v>
      </c>
      <c r="R20" t="s">
        <v>52</v>
      </c>
      <c r="S20" t="s">
        <v>58</v>
      </c>
    </row>
    <row r="21" spans="1:19" x14ac:dyDescent="0.25">
      <c r="A21" t="s">
        <v>4</v>
      </c>
      <c r="B21" t="s">
        <v>51</v>
      </c>
      <c r="C21" s="2">
        <v>0.34961334961334961</v>
      </c>
      <c r="D21" s="2">
        <v>0.32518337408312958</v>
      </c>
      <c r="E21" s="2">
        <v>0.27350427350427353</v>
      </c>
      <c r="F21" s="2">
        <v>0.24704443538524257</v>
      </c>
      <c r="G21" s="2">
        <v>0.24542124542124541</v>
      </c>
      <c r="H21" s="2">
        <v>0.2257142857142857</v>
      </c>
      <c r="I21" s="2">
        <v>0.18355718355718356</v>
      </c>
      <c r="J21" s="2">
        <v>0.17026476578411406</v>
      </c>
      <c r="K21" s="2">
        <v>0.16262135922330098</v>
      </c>
      <c r="L21" s="2">
        <v>0.14569000404694454</v>
      </c>
      <c r="M21" s="2">
        <v>0.1378048780487805</v>
      </c>
      <c r="N21" s="2">
        <v>0.12636695018226002</v>
      </c>
      <c r="O21" s="2">
        <v>9.7777777777777783E-2</v>
      </c>
      <c r="P21" s="2">
        <v>9.3915884034299721E-2</v>
      </c>
      <c r="Q21" s="2">
        <v>7.8542510121457493E-2</v>
      </c>
      <c r="R21" s="2">
        <v>5.9202577527184858E-2</v>
      </c>
      <c r="S21" s="2">
        <v>4.7310958350181967E-2</v>
      </c>
    </row>
    <row r="24" spans="1:19" s="5" customFormat="1" x14ac:dyDescent="0.25">
      <c r="A24" s="5" t="s">
        <v>79</v>
      </c>
      <c r="C24" s="5" t="s">
        <v>81</v>
      </c>
      <c r="D24" s="5" t="s">
        <v>80</v>
      </c>
    </row>
    <row r="25" spans="1:19" x14ac:dyDescent="0.25">
      <c r="B25" t="s">
        <v>28</v>
      </c>
      <c r="C25" s="4">
        <f>SUM(C3:S3)</f>
        <v>6.6613135076480301</v>
      </c>
      <c r="D25" s="2">
        <f>C25/17</f>
        <v>0.39184197103811941</v>
      </c>
      <c r="F25" s="4"/>
    </row>
    <row r="26" spans="1:19" x14ac:dyDescent="0.25">
      <c r="B26" t="s">
        <v>29</v>
      </c>
      <c r="C26" s="4">
        <f>SUM(C9:S9)</f>
        <v>2.0981682805616901</v>
      </c>
      <c r="D26" s="2">
        <f>C26/17</f>
        <v>0.12342166356245236</v>
      </c>
      <c r="F26" s="4"/>
    </row>
    <row r="27" spans="1:19" x14ac:dyDescent="0.25">
      <c r="C27" s="7"/>
      <c r="D27" s="6"/>
    </row>
    <row r="29" spans="1:19" x14ac:dyDescent="0.25">
      <c r="C29" s="4"/>
    </row>
    <row r="30" spans="1:19" x14ac:dyDescent="0.25">
      <c r="C30" s="4"/>
    </row>
  </sheetData>
  <sortState columnSort="1" ref="A1:S3">
    <sortCondition descending="1" ref="A3:S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percentages</vt:lpstr>
      <vt:lpstr>4 sets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ninom</dc:creator>
  <cp:lastModifiedBy>ninom</cp:lastModifiedBy>
  <dcterms:created xsi:type="dcterms:W3CDTF">2013-03-25T10:57:32Z</dcterms:created>
  <dcterms:modified xsi:type="dcterms:W3CDTF">2013-03-29T10:55:36Z</dcterms:modified>
</cp:coreProperties>
</file>